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lousova\Desktop\Муниципальное задание\Расчет субсидии на выполнение МЗ 2026 (2027-2028)+\"/>
    </mc:Choice>
  </mc:AlternateContent>
  <bookViews>
    <workbookView xWindow="30" yWindow="90" windowWidth="14790" windowHeight="12390" tabRatio="760" activeTab="4"/>
  </bookViews>
  <sheets>
    <sheet name="34.787.0" sheetId="1" r:id="rId1"/>
    <sheet name="35.791.0" sheetId="27" r:id="rId2"/>
    <sheet name="36.794.0" sheetId="28" r:id="rId3"/>
    <sheet name="50.Д45.0" sheetId="29" r:id="rId4"/>
    <sheet name="50.785.0 изменения не вносятся" sheetId="30" r:id="rId5"/>
    <sheet name="42.Д49.0" sheetId="31" r:id="rId6"/>
    <sheet name="50.785.0 (ГПД)" sheetId="33" r:id="rId7"/>
    <sheet name="10.028.0" sheetId="35" state="hidden" r:id="rId8"/>
  </sheets>
  <definedNames>
    <definedName name="_xlnm.Print_Titles" localSheetId="0">'34.787.0'!$A:$BY</definedName>
    <definedName name="_xlnm.Print_Titles" localSheetId="1">'35.791.0'!$A:$BY</definedName>
    <definedName name="_xlnm.Print_Titles" localSheetId="2">'36.794.0'!$A:$BY</definedName>
    <definedName name="_xlnm.Print_Titles" localSheetId="5">'42.Д49.0'!$A:$CA</definedName>
    <definedName name="_xlnm.Print_Titles" localSheetId="6">'50.785.0 (ГПД)'!$A:$BY</definedName>
    <definedName name="_xlnm.Print_Titles" localSheetId="4">'50.785.0 изменения не вносятся'!$A:$BV</definedName>
    <definedName name="_xlnm.Print_Titles" localSheetId="3">'50.Д45.0'!$A:$BY</definedName>
    <definedName name="_xlnm.Print_Area" localSheetId="1">'35.791.0'!$A$1:$FQ$24</definedName>
    <definedName name="_xlnm.Print_Area" localSheetId="2">'36.794.0'!$A$1:$FA$21</definedName>
    <definedName name="_xlnm.Print_Area" localSheetId="5">'42.Д49.0'!$A$1:$EC$21</definedName>
    <definedName name="_xlnm.Print_Area" localSheetId="6">'50.785.0 (ГПД)'!$A$1:$EG$21</definedName>
    <definedName name="_xlnm.Print_Area" localSheetId="4">'50.785.0 изменения не вносятся'!$A$1:$FM$14</definedName>
    <definedName name="_xlnm.Print_Area" localSheetId="3">'50.Д45.0'!$A$1:$EL$25</definedName>
  </definedNames>
  <calcPr calcId="162913"/>
</workbook>
</file>

<file path=xl/calcChain.xml><?xml version="1.0" encoding="utf-8"?>
<calcChain xmlns="http://schemas.openxmlformats.org/spreadsheetml/2006/main">
  <c r="CA11" i="30" l="1"/>
  <c r="CA12" i="30"/>
  <c r="CA13" i="30"/>
  <c r="CA14" i="30"/>
  <c r="CF11" i="30"/>
  <c r="CF12" i="30"/>
  <c r="CF13" i="30"/>
  <c r="CF14" i="30"/>
  <c r="EM11" i="28" l="1"/>
  <c r="EM12" i="28"/>
  <c r="EM13" i="28"/>
  <c r="EM14" i="28"/>
  <c r="EM15" i="28"/>
  <c r="EM16" i="28"/>
  <c r="EM17" i="28"/>
  <c r="EM10" i="28"/>
  <c r="EZ11" i="27"/>
  <c r="EZ12" i="27"/>
  <c r="EZ13" i="27"/>
  <c r="EZ14" i="27"/>
  <c r="EZ15" i="27"/>
  <c r="EZ16" i="27"/>
  <c r="EZ17" i="27"/>
  <c r="EZ18" i="27"/>
  <c r="EZ19" i="27"/>
  <c r="EZ20" i="27"/>
  <c r="EZ21" i="27"/>
  <c r="EZ22" i="27"/>
  <c r="EZ10" i="27"/>
  <c r="EZ11" i="1"/>
  <c r="EZ12" i="1"/>
  <c r="EZ13" i="1"/>
  <c r="EZ14" i="1"/>
  <c r="EZ15" i="1"/>
  <c r="EZ16" i="1"/>
  <c r="EZ17" i="1"/>
  <c r="EZ18" i="1"/>
  <c r="EZ19" i="1"/>
  <c r="EZ20" i="1"/>
  <c r="EZ21" i="1"/>
  <c r="EZ22" i="1"/>
  <c r="EZ10" i="1"/>
  <c r="DI20" i="33" l="1"/>
  <c r="CE16" i="27" l="1"/>
  <c r="CK16" i="27"/>
  <c r="CQ16" i="27"/>
  <c r="CW16" i="27"/>
  <c r="DC16" i="27"/>
  <c r="DI16" i="27"/>
  <c r="DO16" i="27"/>
  <c r="DU16" i="27"/>
  <c r="EA16" i="27"/>
  <c r="EG16" i="27"/>
  <c r="EM16" i="27"/>
  <c r="ES16" i="27"/>
  <c r="EY16" i="27"/>
  <c r="FE16" i="27"/>
  <c r="FK16" i="27"/>
  <c r="FQ16" i="27"/>
  <c r="CF12" i="35" l="1"/>
  <c r="CF11" i="35"/>
  <c r="CF10" i="35"/>
  <c r="CK10" i="35"/>
  <c r="CP10" i="35"/>
  <c r="CU10" i="35"/>
  <c r="CZ10" i="35"/>
  <c r="DE10" i="35"/>
  <c r="DJ10" i="35"/>
  <c r="DO10" i="35"/>
  <c r="DT10" i="35"/>
  <c r="CK11" i="35"/>
  <c r="CP11" i="35"/>
  <c r="CU11" i="35"/>
  <c r="CZ11" i="35"/>
  <c r="DE11" i="35"/>
  <c r="DJ11" i="35"/>
  <c r="DO11" i="35"/>
  <c r="DT11" i="35"/>
  <c r="CK12" i="35"/>
  <c r="CP12" i="35"/>
  <c r="CU12" i="35"/>
  <c r="CZ12" i="35"/>
  <c r="DE12" i="35"/>
  <c r="DJ12" i="35"/>
  <c r="DO12" i="35"/>
  <c r="DT12" i="35"/>
  <c r="EC11" i="31" l="1"/>
  <c r="EC12" i="31"/>
  <c r="EC13" i="31"/>
  <c r="EC14" i="31"/>
  <c r="EC15" i="31"/>
  <c r="EC16" i="31"/>
  <c r="DV11" i="31"/>
  <c r="DV12" i="31"/>
  <c r="DV13" i="31"/>
  <c r="DV14" i="31"/>
  <c r="DV15" i="31"/>
  <c r="DV16" i="31"/>
  <c r="CF11" i="31"/>
  <c r="CF12" i="31"/>
  <c r="CF13" i="31"/>
  <c r="CF14" i="31"/>
  <c r="CF15" i="31"/>
  <c r="CF16" i="31"/>
  <c r="CE17" i="1"/>
  <c r="CK17" i="1"/>
  <c r="CQ17" i="1"/>
  <c r="CW17" i="1"/>
  <c r="DC17" i="1"/>
  <c r="DI17" i="1"/>
  <c r="DO17" i="1"/>
  <c r="DU17" i="1"/>
  <c r="EA17" i="1"/>
  <c r="EG17" i="1"/>
  <c r="EM17" i="1"/>
  <c r="ES17" i="1"/>
  <c r="EY17" i="1"/>
  <c r="FE17" i="1"/>
  <c r="FK17" i="1"/>
  <c r="FQ17" i="1"/>
  <c r="CE18" i="1"/>
  <c r="CK18" i="1"/>
  <c r="CQ18" i="1"/>
  <c r="CW18" i="1"/>
  <c r="DC18" i="1"/>
  <c r="DI18" i="1"/>
  <c r="DO18" i="1"/>
  <c r="DU18" i="1"/>
  <c r="EA18" i="1"/>
  <c r="EG18" i="1"/>
  <c r="EM18" i="1"/>
  <c r="ES18" i="1"/>
  <c r="EY18" i="1"/>
  <c r="FE18" i="1"/>
  <c r="FK18" i="1"/>
  <c r="FQ18" i="1"/>
  <c r="CE19" i="1"/>
  <c r="CK19" i="1"/>
  <c r="CQ19" i="1"/>
  <c r="CW19" i="1"/>
  <c r="DC19" i="1"/>
  <c r="DI19" i="1"/>
  <c r="DO19" i="1"/>
  <c r="DU19" i="1"/>
  <c r="EA19" i="1"/>
  <c r="EG19" i="1"/>
  <c r="EM19" i="1"/>
  <c r="ES19" i="1"/>
  <c r="EY19" i="1"/>
  <c r="FE19" i="1"/>
  <c r="FK19" i="1"/>
  <c r="FQ19" i="1"/>
  <c r="CE20" i="1"/>
  <c r="CK20" i="1"/>
  <c r="CQ20" i="1"/>
  <c r="CW20" i="1"/>
  <c r="DC20" i="1"/>
  <c r="DI20" i="1"/>
  <c r="DO20" i="1"/>
  <c r="DU20" i="1"/>
  <c r="EA20" i="1"/>
  <c r="EG20" i="1"/>
  <c r="EM20" i="1"/>
  <c r="ES20" i="1"/>
  <c r="EY20" i="1"/>
  <c r="FE20" i="1"/>
  <c r="FK20" i="1"/>
  <c r="FQ20" i="1"/>
  <c r="CE21" i="1"/>
  <c r="CK21" i="1"/>
  <c r="CQ21" i="1"/>
  <c r="CW21" i="1"/>
  <c r="DC21" i="1"/>
  <c r="DI21" i="1"/>
  <c r="DO21" i="1"/>
  <c r="DU21" i="1"/>
  <c r="EA21" i="1"/>
  <c r="EG21" i="1"/>
  <c r="EM21" i="1"/>
  <c r="ES21" i="1"/>
  <c r="EY21" i="1"/>
  <c r="FE21" i="1"/>
  <c r="FK21" i="1"/>
  <c r="FQ21" i="1"/>
  <c r="CE22" i="1"/>
  <c r="CK22" i="1"/>
  <c r="CQ22" i="1"/>
  <c r="CW22" i="1"/>
  <c r="DC22" i="1"/>
  <c r="DI22" i="1"/>
  <c r="DO22" i="1"/>
  <c r="DU22" i="1"/>
  <c r="EA22" i="1"/>
  <c r="EG22" i="1"/>
  <c r="EM22" i="1"/>
  <c r="ES22" i="1"/>
  <c r="EY22" i="1"/>
  <c r="FE22" i="1"/>
  <c r="FK22" i="1"/>
  <c r="FQ22" i="1"/>
  <c r="EG11" i="33" l="1"/>
  <c r="EA11" i="33"/>
  <c r="DU11" i="33"/>
  <c r="DO11" i="33"/>
  <c r="DI11" i="33"/>
  <c r="DC11" i="33"/>
  <c r="CW11" i="33"/>
  <c r="CQ11" i="33"/>
  <c r="CK11" i="33"/>
  <c r="CE11" i="33"/>
  <c r="CE20" i="33"/>
  <c r="CK20" i="33"/>
  <c r="CQ20" i="33"/>
  <c r="CW20" i="33"/>
  <c r="DC20" i="33"/>
  <c r="EL14" i="29" l="1"/>
  <c r="EG14" i="29"/>
  <c r="EB14" i="29"/>
  <c r="DW14" i="29"/>
  <c r="DR14" i="29"/>
  <c r="DM14" i="29"/>
  <c r="DH14" i="29"/>
  <c r="DC14" i="29"/>
  <c r="CX14" i="29"/>
  <c r="CS14" i="29"/>
  <c r="CN14" i="29"/>
  <c r="CI14" i="29"/>
  <c r="CD14" i="29"/>
  <c r="CX24" i="29"/>
  <c r="DC24" i="29"/>
  <c r="CS24" i="29"/>
  <c r="CN24" i="29"/>
  <c r="CI24" i="29"/>
  <c r="CD24" i="29"/>
  <c r="EC17" i="31" l="1"/>
  <c r="EC18" i="31"/>
  <c r="DV17" i="31"/>
  <c r="DV18" i="31"/>
  <c r="CF17" i="31"/>
  <c r="CF18" i="31"/>
  <c r="CE11" i="1" l="1"/>
  <c r="CK11" i="1"/>
  <c r="CQ11" i="1"/>
  <c r="CW11" i="1"/>
  <c r="DC11" i="1"/>
  <c r="DI11" i="1"/>
  <c r="DO11" i="1"/>
  <c r="DU11" i="1"/>
  <c r="EA11" i="1"/>
  <c r="EG11" i="1"/>
  <c r="EM11" i="1"/>
  <c r="ES11" i="1"/>
  <c r="EY11" i="1"/>
  <c r="FE11" i="1"/>
  <c r="FK11" i="1"/>
  <c r="FQ11" i="1"/>
  <c r="FH14" i="30" l="1"/>
  <c r="FH13" i="30"/>
  <c r="FH12" i="30"/>
  <c r="FH11" i="30"/>
  <c r="EX14" i="30"/>
  <c r="EX13" i="30"/>
  <c r="EX12" i="30"/>
  <c r="EX11" i="30"/>
  <c r="EN14" i="30"/>
  <c r="EN13" i="30"/>
  <c r="EN12" i="30"/>
  <c r="EN11" i="30"/>
  <c r="FM14" i="30"/>
  <c r="FM13" i="30"/>
  <c r="FM12" i="30"/>
  <c r="FM11" i="30"/>
  <c r="FC14" i="30"/>
  <c r="FC13" i="30"/>
  <c r="FC12" i="30"/>
  <c r="FC11" i="30"/>
  <c r="ES14" i="30"/>
  <c r="ES13" i="30"/>
  <c r="ES12" i="30"/>
  <c r="ES11" i="30"/>
  <c r="CD21" i="29"/>
  <c r="CI21" i="29"/>
  <c r="CN21" i="29"/>
  <c r="CS21" i="29"/>
  <c r="CX21" i="29"/>
  <c r="DC21" i="29"/>
  <c r="CD22" i="29"/>
  <c r="CI22" i="29"/>
  <c r="CN22" i="29"/>
  <c r="CS22" i="29"/>
  <c r="CX22" i="29"/>
  <c r="DC22" i="29"/>
  <c r="CD23" i="29"/>
  <c r="CI23" i="29"/>
  <c r="CN23" i="29"/>
  <c r="CS23" i="29"/>
  <c r="CX23" i="29"/>
  <c r="DC23" i="29"/>
  <c r="EB10" i="28"/>
  <c r="EG10" i="28"/>
  <c r="EL10" i="28"/>
  <c r="EQ10" i="28"/>
  <c r="EV10" i="28"/>
  <c r="FA10" i="28"/>
  <c r="EB14" i="28"/>
  <c r="EG14" i="28"/>
  <c r="EL14" i="28"/>
  <c r="EQ14" i="28"/>
  <c r="EV14" i="28"/>
  <c r="FA14" i="28"/>
  <c r="EB13" i="28"/>
  <c r="EG13" i="28"/>
  <c r="EL13" i="28"/>
  <c r="EQ13" i="28"/>
  <c r="EV13" i="28"/>
  <c r="FA13" i="28"/>
  <c r="EB11" i="28"/>
  <c r="EG11" i="28"/>
  <c r="EL11" i="28"/>
  <c r="EQ11" i="28"/>
  <c r="EV11" i="28"/>
  <c r="FA11" i="28"/>
  <c r="EB15" i="28"/>
  <c r="EG15" i="28"/>
  <c r="EL15" i="28"/>
  <c r="EQ15" i="28"/>
  <c r="EV15" i="28"/>
  <c r="FA15" i="28"/>
  <c r="EB16" i="28"/>
  <c r="EG16" i="28"/>
  <c r="EL16" i="28"/>
  <c r="EQ16" i="28"/>
  <c r="EV16" i="28"/>
  <c r="FA16" i="28"/>
  <c r="EB17" i="28"/>
  <c r="EG17" i="28"/>
  <c r="EL17" i="28"/>
  <c r="EQ17" i="28"/>
  <c r="EV17" i="28"/>
  <c r="FA17" i="28"/>
  <c r="EB18" i="28"/>
  <c r="EG18" i="28"/>
  <c r="EL18" i="28"/>
  <c r="EQ18" i="28"/>
  <c r="EV18" i="28"/>
  <c r="FA18" i="28"/>
  <c r="FA12" i="28"/>
  <c r="EV12" i="28"/>
  <c r="EQ12" i="28"/>
  <c r="EL12" i="28"/>
  <c r="EG12" i="28"/>
  <c r="EB12" i="28"/>
  <c r="DC18" i="28"/>
  <c r="DC17" i="28"/>
  <c r="DC16" i="28"/>
  <c r="DC15" i="28"/>
  <c r="DC11" i="28"/>
  <c r="DC13" i="28"/>
  <c r="DC14" i="28"/>
  <c r="DC10" i="28"/>
  <c r="DC12" i="28"/>
  <c r="CD18" i="28"/>
  <c r="CD17" i="28"/>
  <c r="CD16" i="28"/>
  <c r="CD15" i="28"/>
  <c r="CD11" i="28"/>
  <c r="CD13" i="28"/>
  <c r="CD14" i="28"/>
  <c r="CD10" i="28"/>
  <c r="CD12" i="28"/>
  <c r="EM10" i="27"/>
  <c r="ES10" i="27"/>
  <c r="EY10" i="27"/>
  <c r="FE10" i="27"/>
  <c r="FK10" i="27"/>
  <c r="FQ10" i="27"/>
  <c r="EM14" i="27"/>
  <c r="ES14" i="27"/>
  <c r="EY14" i="27"/>
  <c r="FE14" i="27"/>
  <c r="FK14" i="27"/>
  <c r="FQ14" i="27"/>
  <c r="EM13" i="27"/>
  <c r="ES13" i="27"/>
  <c r="EY13" i="27"/>
  <c r="FE13" i="27"/>
  <c r="FK13" i="27"/>
  <c r="FQ13" i="27"/>
  <c r="EM18" i="27"/>
  <c r="ES18" i="27"/>
  <c r="EY18" i="27"/>
  <c r="FE18" i="27"/>
  <c r="FK18" i="27"/>
  <c r="FQ18" i="27"/>
  <c r="EM17" i="27"/>
  <c r="ES17" i="27"/>
  <c r="EY17" i="27"/>
  <c r="FE17" i="27"/>
  <c r="FK17" i="27"/>
  <c r="FQ17" i="27"/>
  <c r="EM19" i="27"/>
  <c r="ES19" i="27"/>
  <c r="EY19" i="27"/>
  <c r="FE19" i="27"/>
  <c r="FK19" i="27"/>
  <c r="FQ19" i="27"/>
  <c r="EM20" i="27"/>
  <c r="ES20" i="27"/>
  <c r="EY20" i="27"/>
  <c r="FE20" i="27"/>
  <c r="FK20" i="27"/>
  <c r="FQ20" i="27"/>
  <c r="EM21" i="27"/>
  <c r="ES21" i="27"/>
  <c r="EY21" i="27"/>
  <c r="FE21" i="27"/>
  <c r="FK21" i="27"/>
  <c r="FQ21" i="27"/>
  <c r="EM12" i="27"/>
  <c r="ES12" i="27"/>
  <c r="EY12" i="27"/>
  <c r="FE12" i="27"/>
  <c r="FK12" i="27"/>
  <c r="FQ12" i="27"/>
  <c r="EM15" i="27"/>
  <c r="ES15" i="27"/>
  <c r="EY15" i="27"/>
  <c r="FE15" i="27"/>
  <c r="FK15" i="27"/>
  <c r="FQ15" i="27"/>
  <c r="EM22" i="27"/>
  <c r="ES22" i="27"/>
  <c r="EY22" i="27"/>
  <c r="FE22" i="27"/>
  <c r="FK22" i="27"/>
  <c r="FQ22" i="27"/>
  <c r="EM23" i="27"/>
  <c r="ES23" i="27"/>
  <c r="EY23" i="27"/>
  <c r="FE23" i="27"/>
  <c r="FK23" i="27"/>
  <c r="FQ23" i="27"/>
  <c r="FQ11" i="27"/>
  <c r="FK11" i="27"/>
  <c r="FE11" i="27"/>
  <c r="EY11" i="27"/>
  <c r="ES11" i="27"/>
  <c r="EM11" i="27"/>
  <c r="DI23" i="27"/>
  <c r="DI22" i="27"/>
  <c r="DI15" i="27"/>
  <c r="DI12" i="27"/>
  <c r="DI21" i="27"/>
  <c r="DI20" i="27"/>
  <c r="DI19" i="27"/>
  <c r="DI17" i="27"/>
  <c r="DI18" i="27"/>
  <c r="DI13" i="27"/>
  <c r="DI14" i="27"/>
  <c r="DI10" i="27"/>
  <c r="DI11" i="27"/>
  <c r="DI12" i="1"/>
  <c r="DI13" i="1"/>
  <c r="DI14" i="1"/>
  <c r="DI15" i="1"/>
  <c r="DI16" i="1"/>
  <c r="DI10" i="1"/>
  <c r="CE23" i="27"/>
  <c r="CE22" i="27"/>
  <c r="CE15" i="27"/>
  <c r="CE12" i="27"/>
  <c r="CE21" i="27"/>
  <c r="CE20" i="27"/>
  <c r="CE19" i="27"/>
  <c r="CE17" i="27"/>
  <c r="CE18" i="27"/>
  <c r="CE13" i="27"/>
  <c r="CE14" i="27"/>
  <c r="CE10" i="27"/>
  <c r="CE11" i="27"/>
  <c r="FQ16" i="1"/>
  <c r="FQ15" i="1"/>
  <c r="FQ14" i="1"/>
  <c r="FQ13" i="1"/>
  <c r="FQ12" i="1"/>
  <c r="FQ10" i="1"/>
  <c r="FK16" i="1"/>
  <c r="FE16" i="1"/>
  <c r="EY16" i="1"/>
  <c r="ES16" i="1"/>
  <c r="EM16" i="1"/>
  <c r="FK15" i="1"/>
  <c r="FE15" i="1"/>
  <c r="EY15" i="1"/>
  <c r="ES15" i="1"/>
  <c r="EM15" i="1"/>
  <c r="FK14" i="1"/>
  <c r="FE14" i="1"/>
  <c r="EY14" i="1"/>
  <c r="ES14" i="1"/>
  <c r="EM14" i="1"/>
  <c r="FK13" i="1"/>
  <c r="FE13" i="1"/>
  <c r="EY13" i="1"/>
  <c r="ES13" i="1"/>
  <c r="EM13" i="1"/>
  <c r="FK12" i="1"/>
  <c r="FE12" i="1"/>
  <c r="EY12" i="1"/>
  <c r="ES12" i="1"/>
  <c r="EM12" i="1"/>
  <c r="FK10" i="1"/>
  <c r="FE10" i="1"/>
  <c r="EY10" i="1"/>
  <c r="ES10" i="1"/>
  <c r="EM10" i="1"/>
  <c r="CE16" i="1"/>
  <c r="CE15" i="1"/>
  <c r="CE14" i="1"/>
  <c r="CE13" i="1"/>
  <c r="CE12" i="1"/>
  <c r="CE10" i="1"/>
  <c r="DO20" i="31" l="1"/>
  <c r="DJ20" i="31"/>
  <c r="DO19" i="31"/>
  <c r="DJ19" i="31"/>
  <c r="DO10" i="31"/>
  <c r="DJ10" i="31"/>
  <c r="EC20" i="31"/>
  <c r="DE20" i="31"/>
  <c r="CZ20" i="31"/>
  <c r="CU20" i="31"/>
  <c r="CP20" i="31"/>
  <c r="CK20" i="31"/>
  <c r="CF20" i="31"/>
  <c r="EC19" i="31"/>
  <c r="DE19" i="31"/>
  <c r="CZ19" i="31"/>
  <c r="CU19" i="31"/>
  <c r="CP19" i="31"/>
  <c r="CK19" i="31"/>
  <c r="CF19" i="31"/>
  <c r="EC10" i="31"/>
  <c r="DV10" i="31"/>
  <c r="DE10" i="31"/>
  <c r="CZ10" i="31"/>
  <c r="CU10" i="31"/>
  <c r="CP10" i="31"/>
  <c r="CK10" i="31"/>
  <c r="CF10" i="31"/>
  <c r="ED14" i="30" l="1"/>
  <c r="ED13" i="30"/>
  <c r="ED12" i="30"/>
  <c r="ED11" i="30"/>
  <c r="DT14" i="30"/>
  <c r="DT13" i="30"/>
  <c r="DT12" i="30"/>
  <c r="DT11" i="30"/>
  <c r="DJ14" i="30"/>
  <c r="DJ13" i="30"/>
  <c r="DJ12" i="30"/>
  <c r="DJ11" i="30"/>
  <c r="CZ14" i="30"/>
  <c r="CZ13" i="30"/>
  <c r="CZ12" i="30"/>
  <c r="CZ11" i="30"/>
  <c r="CP14" i="30"/>
  <c r="CP13" i="30"/>
  <c r="CP12" i="30"/>
  <c r="CP11" i="30"/>
  <c r="EI14" i="30"/>
  <c r="EI13" i="30"/>
  <c r="EI12" i="30"/>
  <c r="EI11" i="30"/>
  <c r="DY14" i="30"/>
  <c r="DY13" i="30"/>
  <c r="DY12" i="30"/>
  <c r="DY11" i="30"/>
  <c r="DO14" i="30"/>
  <c r="DO13" i="30"/>
  <c r="DO12" i="30"/>
  <c r="DO11" i="30"/>
  <c r="DE14" i="30"/>
  <c r="DE13" i="30"/>
  <c r="DE12" i="30"/>
  <c r="DE11" i="30"/>
  <c r="CU14" i="30"/>
  <c r="CU13" i="30"/>
  <c r="CU12" i="30"/>
  <c r="CU11" i="30"/>
  <c r="CK14" i="30"/>
  <c r="CK13" i="30"/>
  <c r="CK12" i="30"/>
  <c r="CK11" i="30"/>
  <c r="EL13" i="29" l="1"/>
  <c r="EL12" i="29"/>
  <c r="EL11" i="29"/>
  <c r="EG13" i="29"/>
  <c r="EG12" i="29"/>
  <c r="EG11" i="29"/>
  <c r="EB13" i="29"/>
  <c r="EB12" i="29"/>
  <c r="EB11" i="29"/>
  <c r="DW13" i="29"/>
  <c r="DW12" i="29"/>
  <c r="DW11" i="29"/>
  <c r="DR13" i="29"/>
  <c r="DR12" i="29"/>
  <c r="DR11" i="29"/>
  <c r="DM13" i="29"/>
  <c r="DM12" i="29"/>
  <c r="DM11" i="29"/>
  <c r="DH13" i="29"/>
  <c r="DH12" i="29"/>
  <c r="DH11" i="29"/>
  <c r="DC13" i="29"/>
  <c r="DC12" i="29"/>
  <c r="DC11" i="29"/>
  <c r="CX13" i="29"/>
  <c r="CX12" i="29"/>
  <c r="CX11" i="29"/>
  <c r="CS13" i="29"/>
  <c r="CS12" i="29"/>
  <c r="CS11" i="29"/>
  <c r="CN13" i="29"/>
  <c r="CN12" i="29"/>
  <c r="CN11" i="29"/>
  <c r="CI13" i="29"/>
  <c r="CI12" i="29"/>
  <c r="CI11" i="29"/>
  <c r="CD13" i="29"/>
  <c r="CD12" i="29"/>
  <c r="CD11" i="29"/>
  <c r="DW10" i="28" l="1"/>
  <c r="DW14" i="28"/>
  <c r="DW13" i="28"/>
  <c r="DW11" i="28"/>
  <c r="DW15" i="28"/>
  <c r="DW16" i="28"/>
  <c r="DW17" i="28"/>
  <c r="DW18" i="28"/>
  <c r="DW12" i="28"/>
  <c r="DR10" i="28"/>
  <c r="DR14" i="28"/>
  <c r="DR13" i="28"/>
  <c r="DR11" i="28"/>
  <c r="DR15" i="28"/>
  <c r="DR16" i="28"/>
  <c r="DR17" i="28"/>
  <c r="DR18" i="28"/>
  <c r="DR12" i="28"/>
  <c r="DM10" i="28"/>
  <c r="DM14" i="28"/>
  <c r="DM13" i="28"/>
  <c r="DM11" i="28"/>
  <c r="DM15" i="28"/>
  <c r="DM16" i="28"/>
  <c r="DM17" i="28"/>
  <c r="DM18" i="28"/>
  <c r="DM12" i="28"/>
  <c r="DH10" i="28"/>
  <c r="DH14" i="28"/>
  <c r="DH13" i="28"/>
  <c r="DH11" i="28"/>
  <c r="DH15" i="28"/>
  <c r="DH16" i="28"/>
  <c r="DH17" i="28"/>
  <c r="DH18" i="28"/>
  <c r="DH12" i="28"/>
  <c r="CX10" i="28"/>
  <c r="CX14" i="28"/>
  <c r="CX13" i="28"/>
  <c r="CX11" i="28"/>
  <c r="CX15" i="28"/>
  <c r="CX16" i="28"/>
  <c r="CX17" i="28"/>
  <c r="CX18" i="28"/>
  <c r="CX12" i="28"/>
  <c r="CS10" i="28"/>
  <c r="CS14" i="28"/>
  <c r="CS13" i="28"/>
  <c r="CS11" i="28"/>
  <c r="CS15" i="28"/>
  <c r="CS16" i="28"/>
  <c r="CS17" i="28"/>
  <c r="CS18" i="28"/>
  <c r="CS12" i="28"/>
  <c r="CN10" i="28"/>
  <c r="CN14" i="28"/>
  <c r="CN13" i="28"/>
  <c r="CN11" i="28"/>
  <c r="CN15" i="28"/>
  <c r="CN16" i="28"/>
  <c r="CN17" i="28"/>
  <c r="CN18" i="28"/>
  <c r="CN12" i="28"/>
  <c r="CI10" i="28"/>
  <c r="CI14" i="28"/>
  <c r="CI13" i="28"/>
  <c r="CI11" i="28"/>
  <c r="CI15" i="28"/>
  <c r="CI16" i="28"/>
  <c r="CI17" i="28"/>
  <c r="CI18" i="28"/>
  <c r="CI12" i="28"/>
  <c r="CK22" i="27" l="1"/>
  <c r="CQ22" i="27"/>
  <c r="CW22" i="27"/>
  <c r="DC22" i="27"/>
  <c r="DO22" i="27"/>
  <c r="DU22" i="27"/>
  <c r="EA22" i="27"/>
  <c r="EG22" i="27"/>
  <c r="CK23" i="27"/>
  <c r="CQ23" i="27"/>
  <c r="CW23" i="27"/>
  <c r="DC23" i="27"/>
  <c r="DO23" i="27"/>
  <c r="DU23" i="27"/>
  <c r="EA23" i="27"/>
  <c r="EG23" i="27"/>
  <c r="EG15" i="27"/>
  <c r="EA15" i="27"/>
  <c r="DU15" i="27"/>
  <c r="DO15" i="27"/>
  <c r="DC15" i="27"/>
  <c r="CW15" i="27"/>
  <c r="CQ15" i="27"/>
  <c r="CK15" i="27"/>
  <c r="EG12" i="27"/>
  <c r="EA12" i="27"/>
  <c r="DU12" i="27"/>
  <c r="DO12" i="27"/>
  <c r="DC12" i="27"/>
  <c r="CW12" i="27"/>
  <c r="CQ12" i="27"/>
  <c r="CK12" i="27"/>
  <c r="EG21" i="27"/>
  <c r="EA21" i="27"/>
  <c r="DU21" i="27"/>
  <c r="DO21" i="27"/>
  <c r="DC21" i="27"/>
  <c r="CW21" i="27"/>
  <c r="CQ21" i="27"/>
  <c r="CK21" i="27"/>
  <c r="EG20" i="27"/>
  <c r="EA20" i="27"/>
  <c r="DU20" i="27"/>
  <c r="DO20" i="27"/>
  <c r="DC20" i="27"/>
  <c r="CW20" i="27"/>
  <c r="CQ20" i="27"/>
  <c r="CK20" i="27"/>
  <c r="EG19" i="27"/>
  <c r="EA19" i="27"/>
  <c r="DU19" i="27"/>
  <c r="DO19" i="27"/>
  <c r="DC19" i="27"/>
  <c r="CW19" i="27"/>
  <c r="CQ19" i="27"/>
  <c r="CK19" i="27"/>
  <c r="EG17" i="27"/>
  <c r="EA17" i="27"/>
  <c r="DU17" i="27"/>
  <c r="DO17" i="27"/>
  <c r="DC17" i="27"/>
  <c r="CW17" i="27"/>
  <c r="CQ17" i="27"/>
  <c r="CK17" i="27"/>
  <c r="EG18" i="27"/>
  <c r="EA18" i="27"/>
  <c r="DU18" i="27"/>
  <c r="DO18" i="27"/>
  <c r="DC18" i="27"/>
  <c r="CW18" i="27"/>
  <c r="CQ18" i="27"/>
  <c r="CK18" i="27"/>
  <c r="EG13" i="27"/>
  <c r="EA13" i="27"/>
  <c r="DU13" i="27"/>
  <c r="DO13" i="27"/>
  <c r="DC13" i="27"/>
  <c r="CW13" i="27"/>
  <c r="CQ13" i="27"/>
  <c r="CK13" i="27"/>
  <c r="EG14" i="27"/>
  <c r="EA14" i="27"/>
  <c r="DU14" i="27"/>
  <c r="DO14" i="27"/>
  <c r="DC14" i="27"/>
  <c r="CW14" i="27"/>
  <c r="CQ14" i="27"/>
  <c r="CK14" i="27"/>
  <c r="EG10" i="27"/>
  <c r="EA10" i="27"/>
  <c r="DU10" i="27"/>
  <c r="DO10" i="27"/>
  <c r="DC10" i="27"/>
  <c r="CW10" i="27"/>
  <c r="CQ10" i="27"/>
  <c r="CK10" i="27"/>
  <c r="EG11" i="27"/>
  <c r="EA11" i="27"/>
  <c r="DU11" i="27"/>
  <c r="DO11" i="27"/>
  <c r="DC11" i="27"/>
  <c r="CW11" i="27"/>
  <c r="CQ11" i="27"/>
  <c r="CK11" i="27"/>
  <c r="DC16" i="1"/>
  <c r="DC15" i="1"/>
  <c r="DC14" i="1"/>
  <c r="DC13" i="1"/>
  <c r="DC12" i="1"/>
  <c r="DC10" i="1"/>
  <c r="EG16" i="1"/>
  <c r="EG15" i="1"/>
  <c r="EG14" i="1"/>
  <c r="EG13" i="1"/>
  <c r="EG12" i="1"/>
  <c r="EG10" i="1"/>
  <c r="EA16" i="1"/>
  <c r="EA15" i="1"/>
  <c r="EA14" i="1"/>
  <c r="EA13" i="1"/>
  <c r="EA12" i="1"/>
  <c r="EA10" i="1"/>
  <c r="DU16" i="1"/>
  <c r="DU15" i="1"/>
  <c r="DU14" i="1"/>
  <c r="DU13" i="1"/>
  <c r="DU12" i="1"/>
  <c r="DU10" i="1"/>
  <c r="DO16" i="1"/>
  <c r="DO15" i="1"/>
  <c r="DO14" i="1"/>
  <c r="DO13" i="1"/>
  <c r="DO12" i="1"/>
  <c r="DO10" i="1"/>
  <c r="CW16" i="1"/>
  <c r="CW15" i="1"/>
  <c r="CW14" i="1"/>
  <c r="CW13" i="1"/>
  <c r="CW12" i="1"/>
  <c r="CW10" i="1"/>
  <c r="CQ10" i="1"/>
  <c r="CQ16" i="1"/>
  <c r="CQ15" i="1"/>
  <c r="CQ14" i="1"/>
  <c r="CQ13" i="1"/>
  <c r="CQ12" i="1"/>
  <c r="CK12" i="1"/>
  <c r="CK13" i="1"/>
  <c r="CK14" i="1"/>
  <c r="CK15" i="1"/>
  <c r="CK16" i="1"/>
  <c r="CK10" i="1"/>
</calcChain>
</file>

<file path=xl/sharedStrings.xml><?xml version="1.0" encoding="utf-8"?>
<sst xmlns="http://schemas.openxmlformats.org/spreadsheetml/2006/main" count="1309" uniqueCount="199">
  <si>
    <t>Уникальный номер реестровой записи</t>
  </si>
  <si>
    <t>Показатель, характеризующий содержание муниципальной
услуги</t>
  </si>
  <si>
    <t>Показатель, характеризующий условия (формы) оказания муниципальной 
услуги</t>
  </si>
  <si>
    <t>Содержание 1</t>
  </si>
  <si>
    <t>Содержание 2</t>
  </si>
  <si>
    <t>Содержание 3</t>
  </si>
  <si>
    <t>Условие 1</t>
  </si>
  <si>
    <t>Условие 2</t>
  </si>
  <si>
    <t>не указано</t>
  </si>
  <si>
    <t>очная</t>
  </si>
  <si>
    <t>адаптированная образовательная программа</t>
  </si>
  <si>
    <t>Для организаций располдоженных на территории города</t>
  </si>
  <si>
    <t>(наименование показателя)</t>
  </si>
  <si>
    <t>обучающиеся за исключением обучающихся с ограниченными возможностями здоровья (ОВЗ) и детей-инвалидов</t>
  </si>
  <si>
    <t>проходящие обучение по состоянию здоровья на дому</t>
  </si>
  <si>
    <t>дети-инвалиды</t>
  </si>
  <si>
    <t xml:space="preserve">657540000131005430811787000100500101002101103 </t>
  </si>
  <si>
    <t>обучающиеся с ограниченными возможностями здоровья (ОВЗ)</t>
  </si>
  <si>
    <t xml:space="preserve">657540000131005430811787000100500201001101103 </t>
  </si>
  <si>
    <t>образовательная программа, обеспечивающая углубленное изучение отдельных предметов, предметных областей (профильное обучение)</t>
  </si>
  <si>
    <t>657540000131005430811787000200300101006101102</t>
  </si>
  <si>
    <t xml:space="preserve">657540000131005430811787000200500201000101103 </t>
  </si>
  <si>
    <t>заочная</t>
  </si>
  <si>
    <t>657540000131005430811791000300400109009101102</t>
  </si>
  <si>
    <t>657540000131005430811794000300400109006101102</t>
  </si>
  <si>
    <t>11.Д45.0 Реализация основных общеобразовательных программ дошкольного образования</t>
  </si>
  <si>
    <t>от 1 года до 3 лет</t>
  </si>
  <si>
    <t>группа полного дня</t>
  </si>
  <si>
    <t>от 3 лет 8 лет</t>
  </si>
  <si>
    <t>Обучающиеся, за исключением детей-инвалидов и инвалидов</t>
  </si>
  <si>
    <t>Дети-инвалиды</t>
  </si>
  <si>
    <t>11.Г42.0 Реализация дополнительных общеобразовательных программ</t>
  </si>
  <si>
    <t>МАОУ ПГО "СОШ № 8"</t>
  </si>
  <si>
    <t>МАОУ ПГО "СОШ № 13 с УИОП"</t>
  </si>
  <si>
    <t>МБОУ ПГО "СОШ № 14"</t>
  </si>
  <si>
    <t>МБОУ ПГО "СОШ № 17"</t>
  </si>
  <si>
    <t>МБОУ ПГО "СОШ № 18"</t>
  </si>
  <si>
    <t>МБОУ ПГО "СОШ № 20"</t>
  </si>
  <si>
    <t>МАОУ ПГО Политехнический лицей №21 "Эрудит"</t>
  </si>
  <si>
    <t>Приложение 3.1. Определение территориальных корректирующих коэффициентов, применяемых при расчете нормативных затрат на оказание муниципальной услуги в сфере образования:</t>
  </si>
  <si>
    <t>Территориальный коэффициент, учитывающий особенности имущественного комплекса</t>
  </si>
  <si>
    <t>Территориальный коэффициент, учитывающий особенности оказания услуги во вторую смену обучения</t>
  </si>
  <si>
    <t>Территориальный коэффициент, учитывающий объем внебюджетных средств, направляемых на снижение нормативных затрат оказаниямуниципальной услуги</t>
  </si>
  <si>
    <t xml:space="preserve">Территориальный коэффициент, к базовому нормативу затрат на общехозяйственные нужды </t>
  </si>
  <si>
    <t>Территориальный коэффициент, учитывающий расположение в "северной" либо "южной" части ПГО</t>
  </si>
  <si>
    <t>Территориальные коэффициенты, применяемые к составным частям базового норматива затрат непосредственно связанных с оказанием муниципальной услуги*</t>
  </si>
  <si>
    <t>Коэффициент выравнивания</t>
  </si>
  <si>
    <t xml:space="preserve">ИТОГО территориальный корректирующий коэффициент </t>
  </si>
  <si>
    <t>Приложение 3.2. Определение территориальных корректирующих коэффициентов, применяемых при расчете нормативных затрат на оказание муниципальной услуги в сфере образования:</t>
  </si>
  <si>
    <t>Приложение 3.3. Определение территориальных корректирующих коэффициентов, применяемых при расчете нормативных затрат на оказание муниципальной услуги в сфере образования:</t>
  </si>
  <si>
    <t>Приложение 3.4. Определение территориальных корректирующих коэффициентов, применяемых при расчете нормативных затрат на оказание муниципальной услуги в сфере образования:</t>
  </si>
  <si>
    <t>Приложение 3.5. Определение территориальных корректирующих коэффициентов, применяемых при расчете нормативных затрат на оказание муниципальной услуги в сфере образования:</t>
  </si>
  <si>
    <t xml:space="preserve">Территориальный коэффициент, к базовому нормативу затрат </t>
  </si>
  <si>
    <t>Приложение 3.6. Определение территориальных корректирующих коэффициентов, применяемых при расчете нормативных затрат на оказание муниципальной услуги в сфере образования:</t>
  </si>
  <si>
    <t>Для организаций дополнительного образования</t>
  </si>
  <si>
    <t>МБОУ ПГО "СОШ № 1" имени Героя Советского Союза Н.В. Кологойды</t>
  </si>
  <si>
    <t>Территориальный коэффициент, учитывающий расположение в п.Зюзельский</t>
  </si>
  <si>
    <t>Территориальный коэффициент, учитывающий расположение в с.Косой Брод</t>
  </si>
  <si>
    <t>Территориальный коэффициент, учитывающий расположение в с.Курганово</t>
  </si>
  <si>
    <t>Территориальный коэффициент, учитывающий расположение в с. Мраморское</t>
  </si>
  <si>
    <t>Территориальный коэффициент, учитывающий расположение в с.Полдневая</t>
  </si>
  <si>
    <t>МБОУ ПГО "СОШ № 16"</t>
  </si>
  <si>
    <t>Территориальный коэффициент, учитывающий расположение в п.Станционный Полевской</t>
  </si>
  <si>
    <t xml:space="preserve"> </t>
  </si>
  <si>
    <t>Показатель, характеризующий содержание муниципальной</t>
  </si>
  <si>
    <t>Для общеобразовательных организаций, расположенных на территории города</t>
  </si>
  <si>
    <t>Для общеобразовательных организаций, расположенных в сельской территории</t>
  </si>
  <si>
    <t>Территориальный коэффициент, учитывающий объем внебюджетных средств, направляемых на снижение нормативных затрат оказания муниципальной услуги</t>
  </si>
  <si>
    <t>801012О.99.0.БА81АЦ60001</t>
  </si>
  <si>
    <t>801012О.99.0.БА81АЩ48001</t>
  </si>
  <si>
    <t>дети - инвалиды</t>
  </si>
  <si>
    <t>801012О.99.0.БА81АЩ72001</t>
  </si>
  <si>
    <t>801012О.99.0.БА81АА00001</t>
  </si>
  <si>
    <t>801012О.99.0.БА81АА24001</t>
  </si>
  <si>
    <t>801012О.99.0.БА81АЛ08001</t>
  </si>
  <si>
    <t>образовательная программа, обеспечивающая углубленное изучение отдельных учебных предметов, предметных областей (профильное обучение)</t>
  </si>
  <si>
    <t>802111О.99.0.БА96АЧ33001</t>
  </si>
  <si>
    <t>802111О.99.0.БА96АЧ08001</t>
  </si>
  <si>
    <t>802111О.99.0.БА96АЭ08001</t>
  </si>
  <si>
    <t>802111О.99.0.БА96АШ83001</t>
  </si>
  <si>
    <t>802111О.99.0.БА96АШ58001</t>
  </si>
  <si>
    <t>802111О.99.0.БА96АЛ26001</t>
  </si>
  <si>
    <t>802111О.99.0.БА96АЧ16001</t>
  </si>
  <si>
    <t>36.794.0 Реализация основных общеобразовательных программ среднего общего образования</t>
  </si>
  <si>
    <t>35.791.0 Реализация основных общеобразовательных программ основного общего образования</t>
  </si>
  <si>
    <t>34.787.0 Реализация основных общеобразовательных программ начального общего образования</t>
  </si>
  <si>
    <t>802112О.99.0.ББ11АЧ08001</t>
  </si>
  <si>
    <t>802112О.99.0.ББ11АЭ08001</t>
  </si>
  <si>
    <t>802112О.99.0.ББ11АЛ26001</t>
  </si>
  <si>
    <t>802112О.99.0.ББ11АО26001</t>
  </si>
  <si>
    <t>802112О.99.0.ББ11АЧ16001</t>
  </si>
  <si>
    <t>50.785.0 Присмотр и уход</t>
  </si>
  <si>
    <t>853211О.99.0.БВ19АБ76000</t>
  </si>
  <si>
    <t>853211О.99.0.БВ19АА08000</t>
  </si>
  <si>
    <t>853211О.99.0БВ19АА14000</t>
  </si>
  <si>
    <t>Приложение 3.7. Определение территориальных корректирующих коэффициентов, применяемых при расчете нормативных затрат на оказание муниципальной услуги в сфере образования:</t>
  </si>
  <si>
    <t>Для организаций расположенных на территории города</t>
  </si>
  <si>
    <t>* Применяются равные значения территориальных коэффициентов, применяемых к составным частям базового норматива затрат непосредственно связанных с оказанием муниципальной услуги, для всех учреждений оказывающих данную услугу</t>
  </si>
  <si>
    <t>801012О.99.0.БА81АЦ84001</t>
  </si>
  <si>
    <t>802011О.99.0.БА96АЭ33001</t>
  </si>
  <si>
    <t>802111О.99.0.БА96АМ76001</t>
  </si>
  <si>
    <t>802111О.99.0.БА96АО26001</t>
  </si>
  <si>
    <t>802112О.99.0.ББ11АЛ51001</t>
  </si>
  <si>
    <t>802112О.99.0.ББ11АО51001</t>
  </si>
  <si>
    <t>802112О.99.0.ББ11АМ76001</t>
  </si>
  <si>
    <t>801011О.99.0.БВ24ДМ62000</t>
  </si>
  <si>
    <t>801011О.99.0.БВ24ДН82000</t>
  </si>
  <si>
    <t>801011О.99.0.БВ24АБ22000</t>
  </si>
  <si>
    <t>801011О.99.0.БВ24АВ42000</t>
  </si>
  <si>
    <t>804200О.99.0.ББ52АЖ48000</t>
  </si>
  <si>
    <t>Территориальный корректирующий коэффициент, учитывающий особенность оказания МУ</t>
  </si>
  <si>
    <t>10044100300000000002100001</t>
  </si>
  <si>
    <t>Общественные объединения</t>
  </si>
  <si>
    <t>Организация досуга детей, подростков и молодежи</t>
  </si>
  <si>
    <t>11034100000000000005101001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</si>
  <si>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</si>
  <si>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12101490000000000001</t>
  </si>
  <si>
    <t>Дети в возрасте от 5 до 18 лет</t>
  </si>
  <si>
    <t>Дети с ограниченными возможностями здоровья (ОВЗ)</t>
  </si>
  <si>
    <t>персонифицированное финансирование</t>
  </si>
  <si>
    <t>12101450000000000001</t>
  </si>
  <si>
    <t>Территориальный корректирующий коэффициент, учитывающий оплату труда педагогических работников</t>
  </si>
  <si>
    <t>Территориальный корректирующий коэффициент, учитывающий оплату труда работников АУП</t>
  </si>
  <si>
    <t>853211О.99.0.БВ19АБ89000</t>
  </si>
  <si>
    <t>обучающиеся, за исключением детей-инвалидов и инвалидов</t>
  </si>
  <si>
    <t>не уазано</t>
  </si>
  <si>
    <t>группа продленного дня</t>
  </si>
  <si>
    <t xml:space="preserve">Для организаций, расположенных на сельской территории </t>
  </si>
  <si>
    <t>Для организаций, расположенных на территории города</t>
  </si>
  <si>
    <t>50.785.0 Присмотр и уход (Группа продленного дня в общеобразовательных организациях)</t>
  </si>
  <si>
    <t>801012О.99.0.БА81АН96001</t>
  </si>
  <si>
    <t>804200О.99.0.ББ52АЕ04000</t>
  </si>
  <si>
    <t>технической</t>
  </si>
  <si>
    <t>804200О.99.0.ББ52АЕ28000</t>
  </si>
  <si>
    <t>естественнонаучной</t>
  </si>
  <si>
    <t>804200О.99.0.ББ52АЕ52000</t>
  </si>
  <si>
    <t>физкультурно-спортивной</t>
  </si>
  <si>
    <t>804200О.99.0.ББ52АЕ76000</t>
  </si>
  <si>
    <t>художественной</t>
  </si>
  <si>
    <t>804200О.99.0.ББ52АЖ00000</t>
  </si>
  <si>
    <t>туристско-краеведческой</t>
  </si>
  <si>
    <t>10.028.0 Организация отдыха детей и молодежи</t>
  </si>
  <si>
    <t>920700О.99.0.А322АА01001</t>
  </si>
  <si>
    <t>в каникулярное время с дневным пребыванием (летнии период)</t>
  </si>
  <si>
    <t>в каникулярное время с дневным пребыванием (весенний период)</t>
  </si>
  <si>
    <t>в каникулярное время с дневным пребыванием (осенний период)</t>
  </si>
  <si>
    <t>Территориальный корректирующий коэффициент, учитывающий оплату труда педагогических работников на территории Полевского муниципального округа Свердловской области</t>
  </si>
  <si>
    <t>Территориальный корректирующий коэффициент, учитывающий оплату труда работников АУП на территории Полевского муниципального округа Свердловской области</t>
  </si>
  <si>
    <t>Территориальный коэффициент, учитывающий расположение в "северной" либо "южной" части ПМО СО</t>
  </si>
  <si>
    <t>МБУ ДО ПМО СО "ЦРТ им Н.Е.Бобровой"</t>
  </si>
  <si>
    <t>Для общеобразовательных организаций ПМО СО</t>
  </si>
  <si>
    <t>Территориальный корректирующий коэффициент, учитывающий учебные расходы на территории Полевского муниципального округа  Свердловской области</t>
  </si>
  <si>
    <t>МАУДО ПМО СО "ЦРТ им. П.П. Бажова"</t>
  </si>
  <si>
    <t xml:space="preserve">МАОУ ПМО СО "СОШ-Лицей №4 "Интеллект" </t>
  </si>
  <si>
    <t>МБОУ ПМО СО "СОШ № 1" имени Героя Советского Союза Н.В. Кологойды</t>
  </si>
  <si>
    <t>МАОУ ПМО СО "СОШ № 8"</t>
  </si>
  <si>
    <t>МАОУ ПМО СО "СОШ № 13 с УИОП"</t>
  </si>
  <si>
    <t>МБОУ ПМО СО "СОШ № 14"</t>
  </si>
  <si>
    <t>МБОУ ПМО СО "СОШ № 16"</t>
  </si>
  <si>
    <t>МБОУ ПМО СО "СОШ № 17"</t>
  </si>
  <si>
    <t>МБОУ ПМО СО "СОШ № 18"</t>
  </si>
  <si>
    <t>МБОУ ПМО СО "СОШ № 20"</t>
  </si>
  <si>
    <t>МАОУ ПМО СО Политехнический лицей №21 "Эрудит"</t>
  </si>
  <si>
    <t>МБОУ ПМО СО "СОШ п.Зюзельский"</t>
  </si>
  <si>
    <t>МБОУ ПМО СО "Школа с.Косой Брод"</t>
  </si>
  <si>
    <t>МБОУ ПМО "ООШ с.Курганово"</t>
  </si>
  <si>
    <t>МБОУ ПМО СО "ООШ с.Мраморское"</t>
  </si>
  <si>
    <t>МБОУ ПМО СО "СОШ с.Полдневая"</t>
  </si>
  <si>
    <t>МБОУ ПМО СО "ООШ пос.Станционный-Полевской"</t>
  </si>
  <si>
    <t>802111О.99.0.БА96АО51001</t>
  </si>
  <si>
    <t xml:space="preserve">МБДОУ ПМО СО "Детский сад № 34" </t>
  </si>
  <si>
    <t>Территориальный корректирующий коэффициент, учитывающий оплату труда педагогических работников на территории Полевского муниципального округа</t>
  </si>
  <si>
    <t>Территориальный корректирующий коэффициент, учитывающий оплату труда работников АУП на территории Полевского муниципального округа</t>
  </si>
  <si>
    <t>Территориальный корректирующий коэффициент, учитывающий учебные расходы на территории Полевского муниципального округа</t>
  </si>
  <si>
    <t xml:space="preserve">МБДОУ ПМО № 40" </t>
  </si>
  <si>
    <t xml:space="preserve">МБДОУ ПМО СО "Детский сад № 32" </t>
  </si>
  <si>
    <t xml:space="preserve">МБДОУ ПМО СО "Детский сад № 28" </t>
  </si>
  <si>
    <t xml:space="preserve">МБДОУ ПМО СО "Детский сад № 43 общеразвивающего вида" </t>
  </si>
  <si>
    <t xml:space="preserve">МБДОУ ПМО СО "Детский сад №49" </t>
  </si>
  <si>
    <t xml:space="preserve">МБДОУ ПМО СО "Детский сад № 51" </t>
  </si>
  <si>
    <t xml:space="preserve">МБДОУ ПМО СО "Детский сад № 53" </t>
  </si>
  <si>
    <t xml:space="preserve">МБДОУ ПМО СО "Детский сад № 54" </t>
  </si>
  <si>
    <t xml:space="preserve">МАДОУ ПМО СО "Детский сад №63" </t>
  </si>
  <si>
    <t xml:space="preserve">МАДОУ ПМО СО "Детский сад № 65" </t>
  </si>
  <si>
    <t xml:space="preserve">МБДОУ ПМО СО "Детский сад № 69" </t>
  </si>
  <si>
    <t>МАДОУ ПМО СО "Центр развития ребенка - Детский сад № 70 "Радуга"</t>
  </si>
  <si>
    <t>* Применяются равные значения территориальных коэффициентов, применяемых к составным частям базового норматива затрат, непосредственно связанных с оказанием муниципальной услуги, для всех учреждений оказывающих данную услугу</t>
  </si>
  <si>
    <t>cоциально-гуманитарной</t>
  </si>
  <si>
    <t>854100О.99.0.ББ52БЭ28000</t>
  </si>
  <si>
    <t>МАУДО ПМО СО "Центр развития творчества имени П.П. Бажова"</t>
  </si>
  <si>
    <t>МБУ ДО ПМО СО "Центр развития творчества имени Н.Е.Бобровой"</t>
  </si>
  <si>
    <t>МБОУ ПМО СО "ООШ пос. Станционный - Полевской"</t>
  </si>
  <si>
    <t>Территориальный коэффициент, учитывающий расположение в пос. Станционный - Полевской</t>
  </si>
  <si>
    <t xml:space="preserve">Для организаций, расположенных в сельской территории </t>
  </si>
  <si>
    <t>Территориальный коэффициент, учитывающий расположение в с.Мраморское</t>
  </si>
  <si>
    <t>Территориальный коэффициент, учитывающий расположение в пос.Станционный-Полевской</t>
  </si>
  <si>
    <t>801012О.99.0.БА81АЛ32001</t>
  </si>
  <si>
    <t>Коэффициент бюджетной обеспеченности</t>
  </si>
  <si>
    <t>Территориальные коэффициенты, применяемые к составным частям базового норматива затрат, непосредственно связанных с оказанием муниципальной услуги*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</si>
</sst>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_р_._-;\-* #,##0.00_р_._-;_-* &quot;-&quot;??_р_._-;_-@_-"/>
    <numFmt numFmtId="165" formatCode="0.0000"/>
    <numFmt numFmtId="166" formatCode="_-* #,##0.0000_р_._-;\-* #,##0.0000_р_._-;_-* &quot;-&quot;??_р_._-;_-@_-"/>
    <numFmt numFmtId="167" formatCode="0.000000"/>
    <numFmt numFmtId="168" formatCode="0.00000"/>
    <numFmt numFmtId="169" formatCode="#,##0.0000"/>
    <numFmt numFmtId="171" formatCode="#,##0.0000_ ;\-#,##0.0000\ "/>
    <numFmt numFmtId="172" formatCode="_-* #,##0.000000_р_._-;\-* #,##0.000000_р_._-;_-* &quot;-&quot;??_р_._-;_-@_-"/>
    <numFmt numFmtId="173" formatCode="#,##0.00000000_ ;\-#,##0.00000000\ 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i/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FE72"/>
        <bgColor indexed="64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9">
    <xf numFmtId="0" fontId="0" fillId="0" borderId="0"/>
    <xf numFmtId="0" fontId="1" fillId="0" borderId="0"/>
    <xf numFmtId="0" fontId="1" fillId="0" borderId="0"/>
    <xf numFmtId="0" fontId="1" fillId="0" borderId="0"/>
    <xf numFmtId="164" fontId="7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15">
      <alignment wrapText="1"/>
    </xf>
    <xf numFmtId="0" fontId="10" fillId="0" borderId="15">
      <alignment wrapText="1"/>
    </xf>
    <xf numFmtId="0" fontId="11" fillId="0" borderId="0"/>
    <xf numFmtId="0" fontId="11" fillId="0" borderId="0"/>
    <xf numFmtId="0" fontId="8" fillId="0" borderId="0"/>
    <xf numFmtId="0" fontId="11" fillId="4" borderId="0"/>
    <xf numFmtId="0" fontId="12" fillId="0" borderId="0">
      <alignment horizontal="center"/>
    </xf>
    <xf numFmtId="0" fontId="11" fillId="0" borderId="16"/>
    <xf numFmtId="0" fontId="12" fillId="0" borderId="15">
      <alignment horizontal="center"/>
    </xf>
    <xf numFmtId="0" fontId="11" fillId="4" borderId="17"/>
    <xf numFmtId="0" fontId="11" fillId="4" borderId="16"/>
    <xf numFmtId="0" fontId="11" fillId="0" borderId="15">
      <alignment horizontal="left" wrapText="1"/>
    </xf>
    <xf numFmtId="0" fontId="11" fillId="4" borderId="18"/>
    <xf numFmtId="0" fontId="10" fillId="0" borderId="15"/>
    <xf numFmtId="0" fontId="9" fillId="0" borderId="15"/>
    <xf numFmtId="0" fontId="11" fillId="0" borderId="0"/>
    <xf numFmtId="0" fontId="11" fillId="0" borderId="15">
      <alignment horizontal="left" shrinkToFit="1"/>
    </xf>
    <xf numFmtId="1" fontId="11" fillId="0" borderId="15">
      <alignment horizontal="left" shrinkToFit="1"/>
    </xf>
    <xf numFmtId="4" fontId="11" fillId="0" borderId="15">
      <alignment horizontal="right" shrinkToFit="1"/>
    </xf>
    <xf numFmtId="0" fontId="11" fillId="4" borderId="19"/>
    <xf numFmtId="0" fontId="11" fillId="4" borderId="20"/>
    <xf numFmtId="0" fontId="11" fillId="4" borderId="15"/>
  </cellStyleXfs>
  <cellXfs count="225">
    <xf numFmtId="0" fontId="0" fillId="0" borderId="0" xfId="0"/>
    <xf numFmtId="0" fontId="2" fillId="2" borderId="12" xfId="1" applyNumberFormat="1" applyFont="1" applyFill="1" applyBorder="1" applyAlignment="1">
      <alignment horizontal="center" vertical="top"/>
    </xf>
    <xf numFmtId="0" fontId="4" fillId="2" borderId="0" xfId="0" applyFont="1" applyFill="1"/>
    <xf numFmtId="0" fontId="2" fillId="3" borderId="12" xfId="1" applyNumberFormat="1" applyFont="1" applyFill="1" applyBorder="1" applyAlignment="1">
      <alignment horizontal="center" vertical="top"/>
    </xf>
    <xf numFmtId="0" fontId="2" fillId="2" borderId="3" xfId="1" applyNumberFormat="1" applyFont="1" applyFill="1" applyBorder="1" applyAlignment="1">
      <alignment vertical="top"/>
    </xf>
    <xf numFmtId="0" fontId="2" fillId="2" borderId="4" xfId="1" applyNumberFormat="1" applyFont="1" applyFill="1" applyBorder="1" applyAlignment="1">
      <alignment vertical="top"/>
    </xf>
    <xf numFmtId="0" fontId="4" fillId="2" borderId="12" xfId="0" applyFont="1" applyFill="1" applyBorder="1"/>
    <xf numFmtId="0" fontId="4" fillId="3" borderId="12" xfId="0" applyFont="1" applyFill="1" applyBorder="1"/>
    <xf numFmtId="0" fontId="2" fillId="2" borderId="4" xfId="1" applyNumberFormat="1" applyFont="1" applyFill="1" applyBorder="1" applyAlignment="1">
      <alignment horizontal="center" vertical="top"/>
    </xf>
    <xf numFmtId="0" fontId="2" fillId="2" borderId="4" xfId="1" applyNumberFormat="1" applyFont="1" applyFill="1" applyBorder="1" applyAlignment="1">
      <alignment horizontal="center" vertical="top"/>
    </xf>
    <xf numFmtId="0" fontId="2" fillId="0" borderId="12" xfId="1" applyNumberFormat="1" applyFont="1" applyFill="1" applyBorder="1" applyAlignment="1">
      <alignment horizontal="center" vertical="top"/>
    </xf>
    <xf numFmtId="0" fontId="2" fillId="3" borderId="12" xfId="1" applyNumberFormat="1" applyFont="1" applyFill="1" applyBorder="1" applyAlignment="1">
      <alignment vertical="top"/>
    </xf>
    <xf numFmtId="0" fontId="2" fillId="0" borderId="12" xfId="1" applyNumberFormat="1" applyFont="1" applyFill="1" applyBorder="1" applyAlignment="1">
      <alignment vertical="top"/>
    </xf>
    <xf numFmtId="165" fontId="4" fillId="2" borderId="12" xfId="0" applyNumberFormat="1" applyFont="1" applyFill="1" applyBorder="1" applyAlignment="1">
      <alignment horizontal="center" vertical="center"/>
    </xf>
    <xf numFmtId="165" fontId="4" fillId="3" borderId="12" xfId="0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/>
    </xf>
    <xf numFmtId="165" fontId="2" fillId="3" borderId="12" xfId="1" applyNumberFormat="1" applyFont="1" applyFill="1" applyBorder="1" applyAlignment="1">
      <alignment horizontal="center" vertical="center"/>
    </xf>
    <xf numFmtId="165" fontId="2" fillId="0" borderId="12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wrapText="1"/>
    </xf>
    <xf numFmtId="0" fontId="2" fillId="2" borderId="4" xfId="1" applyNumberFormat="1" applyFont="1" applyFill="1" applyBorder="1" applyAlignment="1">
      <alignment horizontal="center" vertical="top"/>
    </xf>
    <xf numFmtId="0" fontId="5" fillId="2" borderId="0" xfId="2" applyNumberFormat="1" applyFont="1" applyFill="1" applyBorder="1" applyAlignment="1">
      <alignment horizontal="left"/>
    </xf>
    <xf numFmtId="0" fontId="2" fillId="0" borderId="4" xfId="1" applyNumberFormat="1" applyFont="1" applyFill="1" applyBorder="1" applyAlignment="1">
      <alignment horizontal="center" vertical="top"/>
    </xf>
    <xf numFmtId="0" fontId="4" fillId="0" borderId="0" xfId="0" applyFont="1" applyFill="1"/>
    <xf numFmtId="165" fontId="4" fillId="0" borderId="12" xfId="0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0" fontId="2" fillId="2" borderId="3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vertical="top"/>
    </xf>
    <xf numFmtId="0" fontId="4" fillId="0" borderId="0" xfId="0" applyFont="1" applyFill="1" applyBorder="1"/>
    <xf numFmtId="0" fontId="2" fillId="0" borderId="3" xfId="3" applyFont="1" applyFill="1" applyBorder="1" applyAlignment="1">
      <alignment horizontal="center" vertical="top" wrapText="1"/>
    </xf>
    <xf numFmtId="0" fontId="2" fillId="0" borderId="4" xfId="3" applyFont="1" applyFill="1" applyBorder="1" applyAlignment="1">
      <alignment horizontal="center" vertical="top" wrapText="1"/>
    </xf>
    <xf numFmtId="0" fontId="2" fillId="0" borderId="5" xfId="3" applyFont="1" applyFill="1" applyBorder="1" applyAlignment="1">
      <alignment horizontal="center" vertical="top" wrapText="1"/>
    </xf>
    <xf numFmtId="0" fontId="2" fillId="0" borderId="4" xfId="1" applyNumberFormat="1" applyFont="1" applyFill="1" applyBorder="1" applyAlignment="1">
      <alignment horizontal="center" vertical="top"/>
    </xf>
    <xf numFmtId="0" fontId="2" fillId="0" borderId="12" xfId="1" applyNumberFormat="1" applyFont="1" applyFill="1" applyBorder="1" applyAlignment="1">
      <alignment horizontal="center" vertical="top"/>
    </xf>
    <xf numFmtId="0" fontId="14" fillId="2" borderId="0" xfId="0" applyFont="1" applyFill="1"/>
    <xf numFmtId="165" fontId="15" fillId="3" borderId="12" xfId="0" applyNumberFormat="1" applyFont="1" applyFill="1" applyBorder="1" applyAlignment="1">
      <alignment horizontal="center" vertical="center"/>
    </xf>
    <xf numFmtId="165" fontId="16" fillId="0" borderId="5" xfId="0" applyNumberFormat="1" applyFont="1" applyFill="1" applyBorder="1" applyAlignment="1">
      <alignment horizontal="center" vertical="center"/>
    </xf>
    <xf numFmtId="165" fontId="16" fillId="0" borderId="4" xfId="0" applyNumberFormat="1" applyFont="1" applyFill="1" applyBorder="1" applyAlignment="1">
      <alignment horizontal="center" vertical="center"/>
    </xf>
    <xf numFmtId="169" fontId="15" fillId="3" borderId="12" xfId="0" applyNumberFormat="1" applyFont="1" applyFill="1" applyBorder="1" applyAlignment="1">
      <alignment horizontal="center" vertical="center"/>
    </xf>
    <xf numFmtId="165" fontId="16" fillId="3" borderId="12" xfId="1" applyNumberFormat="1" applyFont="1" applyFill="1" applyBorder="1" applyAlignment="1">
      <alignment horizontal="center" vertical="center"/>
    </xf>
    <xf numFmtId="165" fontId="16" fillId="0" borderId="12" xfId="1" applyNumberFormat="1" applyFont="1" applyFill="1" applyBorder="1" applyAlignment="1">
      <alignment horizontal="center" vertical="center"/>
    </xf>
    <xf numFmtId="165" fontId="15" fillId="0" borderId="12" xfId="0" applyNumberFormat="1" applyFont="1" applyFill="1" applyBorder="1" applyAlignment="1">
      <alignment horizontal="center" vertical="center"/>
    </xf>
    <xf numFmtId="169" fontId="15" fillId="0" borderId="12" xfId="0" applyNumberFormat="1" applyFont="1" applyFill="1" applyBorder="1" applyAlignment="1">
      <alignment horizontal="center" vertical="center"/>
    </xf>
    <xf numFmtId="49" fontId="17" fillId="0" borderId="3" xfId="3" applyNumberFormat="1" applyFont="1" applyFill="1" applyBorder="1" applyAlignment="1">
      <alignment horizontal="center" vertical="top" wrapText="1"/>
    </xf>
    <xf numFmtId="49" fontId="17" fillId="0" borderId="4" xfId="3" applyNumberFormat="1" applyFont="1" applyFill="1" applyBorder="1" applyAlignment="1">
      <alignment horizontal="center" vertical="top" wrapText="1"/>
    </xf>
    <xf numFmtId="49" fontId="17" fillId="0" borderId="5" xfId="3" applyNumberFormat="1" applyFont="1" applyFill="1" applyBorder="1" applyAlignment="1">
      <alignment horizontal="center" vertical="top" wrapText="1"/>
    </xf>
    <xf numFmtId="165" fontId="15" fillId="2" borderId="12" xfId="0" applyNumberFormat="1" applyFont="1" applyFill="1" applyBorder="1" applyAlignment="1">
      <alignment horizontal="center" vertical="center"/>
    </xf>
    <xf numFmtId="168" fontId="16" fillId="0" borderId="5" xfId="0" applyNumberFormat="1" applyFont="1" applyFill="1" applyBorder="1" applyAlignment="1">
      <alignment horizontal="center" vertical="center"/>
    </xf>
    <xf numFmtId="168" fontId="16" fillId="0" borderId="4" xfId="0" applyNumberFormat="1" applyFont="1" applyFill="1" applyBorder="1" applyAlignment="1">
      <alignment horizontal="center" vertical="center"/>
    </xf>
    <xf numFmtId="168" fontId="16" fillId="3" borderId="12" xfId="1" applyNumberFormat="1" applyFont="1" applyFill="1" applyBorder="1" applyAlignment="1">
      <alignment horizontal="center" vertical="center"/>
    </xf>
    <xf numFmtId="168" fontId="16" fillId="0" borderId="12" xfId="1" applyNumberFormat="1" applyFont="1" applyFill="1" applyBorder="1" applyAlignment="1">
      <alignment horizontal="center" vertical="center"/>
    </xf>
    <xf numFmtId="165" fontId="16" fillId="0" borderId="12" xfId="0" applyNumberFormat="1" applyFont="1" applyFill="1" applyBorder="1" applyAlignment="1">
      <alignment horizontal="center" vertical="center"/>
    </xf>
    <xf numFmtId="167" fontId="16" fillId="0" borderId="12" xfId="1" applyNumberFormat="1" applyFont="1" applyFill="1" applyBorder="1" applyAlignment="1">
      <alignment horizontal="center" vertical="center"/>
    </xf>
    <xf numFmtId="167" fontId="16" fillId="3" borderId="12" xfId="1" applyNumberFormat="1" applyFont="1" applyFill="1" applyBorder="1" applyAlignment="1">
      <alignment horizontal="center" vertical="center"/>
    </xf>
    <xf numFmtId="164" fontId="15" fillId="2" borderId="12" xfId="4" applyFont="1" applyFill="1" applyBorder="1" applyAlignment="1">
      <alignment horizontal="center" vertical="center"/>
    </xf>
    <xf numFmtId="164" fontId="16" fillId="0" borderId="12" xfId="4" applyFont="1" applyFill="1" applyBorder="1" applyAlignment="1">
      <alignment horizontal="center" vertical="center"/>
    </xf>
    <xf numFmtId="164" fontId="15" fillId="3" borderId="12" xfId="4" applyFont="1" applyFill="1" applyBorder="1" applyAlignment="1">
      <alignment horizontal="center" vertical="center"/>
    </xf>
    <xf numFmtId="164" fontId="16" fillId="3" borderId="12" xfId="4" applyFont="1" applyFill="1" applyBorder="1" applyAlignment="1">
      <alignment horizontal="center" vertical="center"/>
    </xf>
    <xf numFmtId="166" fontId="15" fillId="3" borderId="12" xfId="4" applyNumberFormat="1" applyFont="1" applyFill="1" applyBorder="1" applyAlignment="1">
      <alignment horizontal="center" vertical="center"/>
    </xf>
    <xf numFmtId="166" fontId="15" fillId="0" borderId="12" xfId="4" applyNumberFormat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top"/>
    </xf>
    <xf numFmtId="0" fontId="2" fillId="2" borderId="1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0" borderId="12" xfId="1" applyNumberFormat="1" applyFont="1" applyFill="1" applyBorder="1" applyAlignment="1">
      <alignment horizontal="center" vertical="top"/>
    </xf>
    <xf numFmtId="0" fontId="2" fillId="2" borderId="5" xfId="1" applyFont="1" applyFill="1" applyBorder="1" applyAlignment="1">
      <alignment horizontal="center" vertical="center" wrapText="1"/>
    </xf>
    <xf numFmtId="0" fontId="2" fillId="2" borderId="4" xfId="1" applyNumberFormat="1" applyFont="1" applyFill="1" applyBorder="1" applyAlignment="1">
      <alignment horizontal="center" vertical="top"/>
    </xf>
    <xf numFmtId="0" fontId="2" fillId="0" borderId="12" xfId="1" applyNumberFormat="1" applyFont="1" applyFill="1" applyBorder="1" applyAlignment="1">
      <alignment horizontal="center" vertical="top"/>
    </xf>
    <xf numFmtId="0" fontId="2" fillId="2" borderId="12" xfId="1" applyNumberFormat="1" applyFont="1" applyFill="1" applyBorder="1" applyAlignment="1">
      <alignment horizontal="center" vertical="top"/>
    </xf>
    <xf numFmtId="166" fontId="4" fillId="0" borderId="12" xfId="4" applyNumberFormat="1" applyFont="1" applyFill="1" applyBorder="1" applyAlignment="1">
      <alignment horizontal="center" vertical="center"/>
    </xf>
    <xf numFmtId="164" fontId="2" fillId="0" borderId="12" xfId="4" applyFont="1" applyFill="1" applyBorder="1" applyAlignment="1">
      <alignment horizontal="center" vertical="center"/>
    </xf>
    <xf numFmtId="164" fontId="4" fillId="2" borderId="12" xfId="4" applyFont="1" applyFill="1" applyBorder="1" applyAlignment="1">
      <alignment horizontal="center" vertical="center"/>
    </xf>
    <xf numFmtId="164" fontId="4" fillId="3" borderId="12" xfId="4" applyFont="1" applyFill="1" applyBorder="1" applyAlignment="1">
      <alignment horizontal="center" vertical="center"/>
    </xf>
    <xf numFmtId="164" fontId="2" fillId="3" borderId="12" xfId="4" applyFont="1" applyFill="1" applyBorder="1" applyAlignment="1">
      <alignment horizontal="center" vertical="center"/>
    </xf>
    <xf numFmtId="166" fontId="4" fillId="3" borderId="12" xfId="4" applyNumberFormat="1" applyFont="1" applyFill="1" applyBorder="1" applyAlignment="1">
      <alignment horizontal="center" vertical="center"/>
    </xf>
    <xf numFmtId="166" fontId="2" fillId="3" borderId="12" xfId="4" applyNumberFormat="1" applyFont="1" applyFill="1" applyBorder="1" applyAlignment="1">
      <alignment horizontal="center" vertical="center"/>
    </xf>
    <xf numFmtId="171" fontId="4" fillId="3" borderId="12" xfId="4" applyNumberFormat="1" applyFont="1" applyFill="1" applyBorder="1" applyAlignment="1">
      <alignment horizontal="center" vertical="center"/>
    </xf>
    <xf numFmtId="172" fontId="22" fillId="3" borderId="12" xfId="4" applyNumberFormat="1" applyFont="1" applyFill="1" applyBorder="1" applyAlignment="1">
      <alignment horizontal="center" vertical="center"/>
    </xf>
    <xf numFmtId="0" fontId="2" fillId="0" borderId="12" xfId="1" applyNumberFormat="1" applyFont="1" applyFill="1" applyBorder="1" applyAlignment="1">
      <alignment horizontal="center" vertical="top"/>
    </xf>
    <xf numFmtId="166" fontId="2" fillId="0" borderId="12" xfId="4" applyNumberFormat="1" applyFont="1" applyFill="1" applyBorder="1" applyAlignment="1">
      <alignment horizontal="center" vertical="center"/>
    </xf>
    <xf numFmtId="0" fontId="2" fillId="0" borderId="12" xfId="1" applyNumberFormat="1" applyFont="1" applyFill="1" applyBorder="1" applyAlignment="1">
      <alignment horizontal="center" vertical="top"/>
    </xf>
    <xf numFmtId="166" fontId="16" fillId="3" borderId="12" xfId="4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 wrapText="1"/>
    </xf>
    <xf numFmtId="173" fontId="15" fillId="3" borderId="12" xfId="4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 wrapText="1"/>
    </xf>
    <xf numFmtId="0" fontId="2" fillId="3" borderId="12" xfId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wrapText="1"/>
    </xf>
    <xf numFmtId="0" fontId="5" fillId="2" borderId="10" xfId="2" applyNumberFormat="1" applyFont="1" applyFill="1" applyBorder="1" applyAlignment="1">
      <alignment horizontal="left"/>
    </xf>
    <xf numFmtId="0" fontId="2" fillId="2" borderId="1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2" borderId="3" xfId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 wrapText="1"/>
    </xf>
    <xf numFmtId="0" fontId="2" fillId="2" borderId="5" xfId="1" applyFont="1" applyFill="1" applyBorder="1" applyAlignment="1">
      <alignment horizontal="center" wrapText="1"/>
    </xf>
    <xf numFmtId="0" fontId="2" fillId="2" borderId="9" xfId="1" applyFont="1" applyFill="1" applyBorder="1" applyAlignment="1">
      <alignment horizontal="center" vertical="top" wrapText="1"/>
    </xf>
    <xf numFmtId="0" fontId="2" fillId="2" borderId="10" xfId="1" applyFont="1" applyFill="1" applyBorder="1" applyAlignment="1">
      <alignment horizontal="center" vertical="top" wrapText="1"/>
    </xf>
    <xf numFmtId="0" fontId="2" fillId="2" borderId="11" xfId="1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top"/>
    </xf>
    <xf numFmtId="0" fontId="2" fillId="0" borderId="4" xfId="1" applyNumberFormat="1" applyFont="1" applyFill="1" applyBorder="1" applyAlignment="1">
      <alignment horizontal="center" vertical="top"/>
    </xf>
    <xf numFmtId="0" fontId="2" fillId="0" borderId="5" xfId="1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3" xfId="3" applyFont="1" applyFill="1" applyBorder="1" applyAlignment="1">
      <alignment horizontal="center" vertical="top" wrapText="1"/>
    </xf>
    <xf numFmtId="0" fontId="2" fillId="0" borderId="4" xfId="3" applyFont="1" applyFill="1" applyBorder="1" applyAlignment="1">
      <alignment horizontal="center" vertical="top" wrapText="1"/>
    </xf>
    <xf numFmtId="0" fontId="2" fillId="0" borderId="5" xfId="3" applyFont="1" applyFill="1" applyBorder="1" applyAlignment="1">
      <alignment horizontal="center" vertical="top" wrapText="1"/>
    </xf>
    <xf numFmtId="49" fontId="17" fillId="0" borderId="3" xfId="3" applyNumberFormat="1" applyFont="1" applyFill="1" applyBorder="1" applyAlignment="1">
      <alignment horizontal="center" vertical="top" wrapText="1"/>
    </xf>
    <xf numFmtId="49" fontId="17" fillId="0" borderId="4" xfId="3" applyNumberFormat="1" applyFont="1" applyFill="1" applyBorder="1" applyAlignment="1">
      <alignment horizontal="center" vertical="top" wrapText="1"/>
    </xf>
    <xf numFmtId="49" fontId="17" fillId="0" borderId="5" xfId="3" applyNumberFormat="1" applyFont="1" applyFill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top" wrapText="1"/>
    </xf>
    <xf numFmtId="49" fontId="2" fillId="0" borderId="4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49" fontId="2" fillId="0" borderId="12" xfId="0" applyNumberFormat="1" applyFont="1" applyFill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wrapText="1"/>
    </xf>
    <xf numFmtId="0" fontId="2" fillId="2" borderId="3" xfId="3" applyFont="1" applyFill="1" applyBorder="1" applyAlignment="1">
      <alignment horizontal="center" vertical="top" wrapText="1"/>
    </xf>
    <xf numFmtId="0" fontId="2" fillId="2" borderId="4" xfId="3" applyFont="1" applyFill="1" applyBorder="1" applyAlignment="1">
      <alignment horizontal="center" vertical="top" wrapText="1"/>
    </xf>
    <xf numFmtId="0" fontId="2" fillId="2" borderId="5" xfId="3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top"/>
    </xf>
    <xf numFmtId="0" fontId="2" fillId="2" borderId="4" xfId="1" applyNumberFormat="1" applyFont="1" applyFill="1" applyBorder="1" applyAlignment="1">
      <alignment horizontal="center" vertical="top"/>
    </xf>
    <xf numFmtId="0" fontId="2" fillId="2" borderId="5" xfId="1" applyNumberFormat="1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center"/>
    </xf>
    <xf numFmtId="49" fontId="13" fillId="0" borderId="3" xfId="3" applyNumberFormat="1" applyFont="1" applyFill="1" applyBorder="1" applyAlignment="1">
      <alignment horizontal="center" vertical="top" wrapText="1"/>
    </xf>
    <xf numFmtId="49" fontId="13" fillId="0" borderId="4" xfId="3" applyNumberFormat="1" applyFont="1" applyFill="1" applyBorder="1" applyAlignment="1">
      <alignment horizontal="center" vertical="top" wrapText="1"/>
    </xf>
    <xf numFmtId="49" fontId="13" fillId="0" borderId="5" xfId="3" applyNumberFormat="1" applyFont="1" applyFill="1" applyBorder="1" applyAlignment="1">
      <alignment horizontal="center" vertical="top" wrapText="1"/>
    </xf>
    <xf numFmtId="49" fontId="19" fillId="0" borderId="3" xfId="3" applyNumberFormat="1" applyFont="1" applyFill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 wrapText="1"/>
    </xf>
    <xf numFmtId="49" fontId="19" fillId="0" borderId="4" xfId="3" applyNumberFormat="1" applyFont="1" applyFill="1" applyBorder="1" applyAlignment="1">
      <alignment horizontal="center" vertical="top" wrapText="1"/>
    </xf>
    <xf numFmtId="49" fontId="19" fillId="0" borderId="5" xfId="3" applyNumberFormat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top" wrapText="1"/>
    </xf>
    <xf numFmtId="0" fontId="2" fillId="2" borderId="4" xfId="1" applyFont="1" applyFill="1" applyBorder="1" applyAlignment="1">
      <alignment horizontal="center" vertical="top" wrapText="1"/>
    </xf>
    <xf numFmtId="0" fontId="2" fillId="2" borderId="5" xfId="1" applyFont="1" applyFill="1" applyBorder="1" applyAlignment="1">
      <alignment horizontal="center" vertical="top" wrapText="1"/>
    </xf>
    <xf numFmtId="0" fontId="2" fillId="2" borderId="12" xfId="1" applyFont="1" applyFill="1" applyBorder="1" applyAlignment="1">
      <alignment horizontal="center" vertical="top" wrapText="1"/>
    </xf>
    <xf numFmtId="0" fontId="2" fillId="0" borderId="12" xfId="1" applyNumberFormat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wrapText="1"/>
    </xf>
    <xf numFmtId="0" fontId="2" fillId="0" borderId="12" xfId="1" applyNumberFormat="1" applyFont="1" applyFill="1" applyBorder="1" applyAlignment="1">
      <alignment horizontal="center" vertical="top" wrapText="1"/>
    </xf>
    <xf numFmtId="0" fontId="2" fillId="0" borderId="12" xfId="1" applyNumberFormat="1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center"/>
    </xf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49" fontId="17" fillId="2" borderId="3" xfId="1" applyNumberFormat="1" applyFont="1" applyFill="1" applyBorder="1" applyAlignment="1">
      <alignment horizontal="center" vertical="top" wrapText="1"/>
    </xf>
    <xf numFmtId="49" fontId="17" fillId="2" borderId="4" xfId="1" applyNumberFormat="1" applyFont="1" applyFill="1" applyBorder="1" applyAlignment="1">
      <alignment horizontal="center" vertical="top" wrapText="1"/>
    </xf>
    <xf numFmtId="49" fontId="17" fillId="2" borderId="5" xfId="1" applyNumberFormat="1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49" fontId="17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2" borderId="12" xfId="1" applyNumberFormat="1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9" fontId="17" fillId="6" borderId="3" xfId="1" applyNumberFormat="1" applyFont="1" applyFill="1" applyBorder="1" applyAlignment="1">
      <alignment horizontal="center" vertical="top" wrapText="1"/>
    </xf>
    <xf numFmtId="49" fontId="17" fillId="6" borderId="4" xfId="1" applyNumberFormat="1" applyFont="1" applyFill="1" applyBorder="1" applyAlignment="1">
      <alignment horizontal="center" vertical="top" wrapText="1"/>
    </xf>
    <xf numFmtId="49" fontId="17" fillId="6" borderId="5" xfId="1" applyNumberFormat="1" applyFont="1" applyFill="1" applyBorder="1" applyAlignment="1">
      <alignment horizontal="center" vertical="top" wrapText="1"/>
    </xf>
    <xf numFmtId="0" fontId="2" fillId="6" borderId="3" xfId="1" applyFont="1" applyFill="1" applyBorder="1" applyAlignment="1">
      <alignment horizontal="center" vertical="top" wrapText="1"/>
    </xf>
    <xf numFmtId="0" fontId="2" fillId="6" borderId="4" xfId="1" applyFont="1" applyFill="1" applyBorder="1" applyAlignment="1">
      <alignment horizontal="center" vertical="top" wrapText="1"/>
    </xf>
    <xf numFmtId="0" fontId="2" fillId="6" borderId="5" xfId="1" applyFont="1" applyFill="1" applyBorder="1" applyAlignment="1">
      <alignment horizontal="center" vertical="top" wrapText="1"/>
    </xf>
    <xf numFmtId="0" fontId="2" fillId="2" borderId="3" xfId="1" applyNumberFormat="1" applyFont="1" applyFill="1" applyBorder="1" applyAlignment="1">
      <alignment horizontal="left" vertical="center"/>
    </xf>
    <xf numFmtId="0" fontId="2" fillId="2" borderId="4" xfId="1" applyNumberFormat="1" applyFont="1" applyFill="1" applyBorder="1" applyAlignment="1">
      <alignment horizontal="left" vertical="center"/>
    </xf>
    <xf numFmtId="0" fontId="2" fillId="2" borderId="5" xfId="1" applyNumberFormat="1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2" fillId="3" borderId="13" xfId="1" applyFont="1" applyFill="1" applyBorder="1" applyAlignment="1">
      <alignment horizontal="center" vertical="top" wrapText="1"/>
    </xf>
    <xf numFmtId="0" fontId="2" fillId="3" borderId="21" xfId="1" applyFont="1" applyFill="1" applyBorder="1" applyAlignment="1">
      <alignment horizontal="center" vertical="top" wrapText="1"/>
    </xf>
    <xf numFmtId="0" fontId="2" fillId="3" borderId="14" xfId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</cellXfs>
  <cellStyles count="29">
    <cellStyle name="br" xfId="5"/>
    <cellStyle name="col" xfId="6"/>
    <cellStyle name="st22" xfId="7"/>
    <cellStyle name="st23" xfId="8"/>
    <cellStyle name="style0" xfId="9"/>
    <cellStyle name="td" xfId="10"/>
    <cellStyle name="tr" xfId="11"/>
    <cellStyle name="xl21" xfId="12"/>
    <cellStyle name="xl22" xfId="13"/>
    <cellStyle name="xl23" xfId="14"/>
    <cellStyle name="xl24" xfId="15"/>
    <cellStyle name="xl25" xfId="16"/>
    <cellStyle name="xl26" xfId="17"/>
    <cellStyle name="xl27" xfId="18"/>
    <cellStyle name="xl28" xfId="19"/>
    <cellStyle name="xl29" xfId="20"/>
    <cellStyle name="xl30" xfId="21"/>
    <cellStyle name="xl31" xfId="22"/>
    <cellStyle name="xl32" xfId="23"/>
    <cellStyle name="xl33" xfId="24"/>
    <cellStyle name="xl34" xfId="25"/>
    <cellStyle name="xl35" xfId="26"/>
    <cellStyle name="xl36" xfId="27"/>
    <cellStyle name="xl37" xfId="28"/>
    <cellStyle name="Обычный" xfId="0" builtinId="0"/>
    <cellStyle name="Обычный 2" xfId="1"/>
    <cellStyle name="Обычный 3" xfId="2"/>
    <cellStyle name="Обычный 4" xfId="3"/>
    <cellStyle name="Финансовый" xfId="4" builtinId="3"/>
  </cellStyles>
  <dxfs count="0"/>
  <tableStyles count="0"/>
  <colors>
    <mruColors>
      <color rgb="FFC9FE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Q25"/>
  <sheetViews>
    <sheetView view="pageBreakPreview" zoomScale="73" zoomScaleNormal="70" zoomScaleSheetLayoutView="73" workbookViewId="0">
      <pane xSplit="74" topLeftCell="DS1" activePane="topRight" state="frozen"/>
      <selection pane="topRight" activeCell="A2" sqref="A2:BY2"/>
    </sheetView>
  </sheetViews>
  <sheetFormatPr defaultColWidth="9.140625" defaultRowHeight="15" x14ac:dyDescent="0.25"/>
  <cols>
    <col min="1" max="14" width="1.140625" style="2" customWidth="1"/>
    <col min="15" max="50" width="1.85546875" style="2" customWidth="1"/>
    <col min="51" max="73" width="1.140625" style="2" customWidth="1"/>
    <col min="74" max="74" width="1.28515625" style="2" customWidth="1"/>
    <col min="75" max="83" width="15" style="2" customWidth="1"/>
    <col min="84" max="88" width="13.85546875" style="2" customWidth="1"/>
    <col min="89" max="89" width="16" style="2" customWidth="1"/>
    <col min="90" max="137" width="13.85546875" style="2" customWidth="1"/>
    <col min="138" max="167" width="14.42578125" style="2" customWidth="1"/>
    <col min="168" max="173" width="14.5703125" style="2" customWidth="1"/>
    <col min="174" max="16384" width="9.140625" style="2"/>
  </cols>
  <sheetData>
    <row r="1" spans="1:173" ht="36.75" customHeight="1" x14ac:dyDescent="0.3">
      <c r="A1" s="88" t="s">
        <v>39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19"/>
      <c r="CA1" s="19"/>
      <c r="CB1" s="19"/>
      <c r="CC1" s="19"/>
      <c r="CD1" s="19"/>
      <c r="CE1" s="19"/>
    </row>
    <row r="2" spans="1:173" ht="27" customHeight="1" x14ac:dyDescent="0.3">
      <c r="A2" s="89" t="s">
        <v>85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21"/>
      <c r="CA2" s="21"/>
      <c r="CB2" s="21"/>
      <c r="CC2" s="21"/>
      <c r="CD2" s="21"/>
      <c r="CE2" s="21"/>
    </row>
    <row r="3" spans="1:173" ht="72" customHeight="1" x14ac:dyDescent="0.25">
      <c r="A3" s="106" t="s">
        <v>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8"/>
      <c r="O3" s="106" t="s">
        <v>1</v>
      </c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8"/>
      <c r="AY3" s="106" t="s">
        <v>2</v>
      </c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8"/>
      <c r="BW3" s="90" t="s">
        <v>198</v>
      </c>
      <c r="BX3" s="90"/>
      <c r="BY3" s="91"/>
      <c r="BZ3" s="101" t="s">
        <v>43</v>
      </c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  <c r="EZ3" s="102"/>
      <c r="FA3" s="102"/>
      <c r="FB3" s="102"/>
      <c r="FC3" s="102"/>
      <c r="FD3" s="102"/>
      <c r="FE3" s="102"/>
      <c r="FF3" s="102"/>
      <c r="FG3" s="102"/>
      <c r="FH3" s="102"/>
      <c r="FI3" s="102"/>
      <c r="FJ3" s="102"/>
      <c r="FK3" s="102"/>
    </row>
    <row r="4" spans="1:173" ht="45.75" customHeight="1" x14ac:dyDescent="0.25">
      <c r="A4" s="109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1"/>
      <c r="O4" s="109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1"/>
      <c r="AY4" s="109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1"/>
      <c r="BW4" s="90" t="s">
        <v>171</v>
      </c>
      <c r="BX4" s="90" t="s">
        <v>172</v>
      </c>
      <c r="BY4" s="91" t="s">
        <v>173</v>
      </c>
      <c r="BZ4" s="87" t="s">
        <v>154</v>
      </c>
      <c r="CA4" s="87"/>
      <c r="CB4" s="87"/>
      <c r="CC4" s="87"/>
      <c r="CD4" s="87"/>
      <c r="CE4" s="87"/>
      <c r="CF4" s="84" t="s">
        <v>153</v>
      </c>
      <c r="CG4" s="84"/>
      <c r="CH4" s="84"/>
      <c r="CI4" s="84"/>
      <c r="CJ4" s="84"/>
      <c r="CK4" s="84"/>
      <c r="CL4" s="87" t="s">
        <v>155</v>
      </c>
      <c r="CM4" s="87"/>
      <c r="CN4" s="87"/>
      <c r="CO4" s="87"/>
      <c r="CP4" s="87"/>
      <c r="CQ4" s="87"/>
      <c r="CR4" s="84" t="s">
        <v>156</v>
      </c>
      <c r="CS4" s="84"/>
      <c r="CT4" s="84"/>
      <c r="CU4" s="84"/>
      <c r="CV4" s="84"/>
      <c r="CW4" s="84"/>
      <c r="CX4" s="87" t="s">
        <v>157</v>
      </c>
      <c r="CY4" s="87"/>
      <c r="CZ4" s="87"/>
      <c r="DA4" s="87"/>
      <c r="DB4" s="87"/>
      <c r="DC4" s="87"/>
      <c r="DD4" s="103" t="s">
        <v>158</v>
      </c>
      <c r="DE4" s="104"/>
      <c r="DF4" s="104"/>
      <c r="DG4" s="104"/>
      <c r="DH4" s="104"/>
      <c r="DI4" s="105"/>
      <c r="DJ4" s="87" t="s">
        <v>159</v>
      </c>
      <c r="DK4" s="87"/>
      <c r="DL4" s="87"/>
      <c r="DM4" s="87"/>
      <c r="DN4" s="87"/>
      <c r="DO4" s="87"/>
      <c r="DP4" s="84" t="s">
        <v>160</v>
      </c>
      <c r="DQ4" s="84"/>
      <c r="DR4" s="84"/>
      <c r="DS4" s="84"/>
      <c r="DT4" s="84"/>
      <c r="DU4" s="84"/>
      <c r="DV4" s="87" t="s">
        <v>161</v>
      </c>
      <c r="DW4" s="87"/>
      <c r="DX4" s="87"/>
      <c r="DY4" s="87"/>
      <c r="DZ4" s="87"/>
      <c r="EA4" s="87"/>
      <c r="EB4" s="84" t="s">
        <v>162</v>
      </c>
      <c r="EC4" s="84"/>
      <c r="ED4" s="84"/>
      <c r="EE4" s="84"/>
      <c r="EF4" s="84"/>
      <c r="EG4" s="84"/>
      <c r="EH4" s="87" t="s">
        <v>163</v>
      </c>
      <c r="EI4" s="87"/>
      <c r="EJ4" s="87"/>
      <c r="EK4" s="87"/>
      <c r="EL4" s="87"/>
      <c r="EM4" s="87"/>
      <c r="EN4" s="84" t="s">
        <v>164</v>
      </c>
      <c r="EO4" s="84"/>
      <c r="EP4" s="84"/>
      <c r="EQ4" s="84"/>
      <c r="ER4" s="84"/>
      <c r="ES4" s="84"/>
      <c r="ET4" s="87" t="s">
        <v>165</v>
      </c>
      <c r="EU4" s="87"/>
      <c r="EV4" s="87"/>
      <c r="EW4" s="87"/>
      <c r="EX4" s="87"/>
      <c r="EY4" s="87"/>
      <c r="EZ4" s="84" t="s">
        <v>166</v>
      </c>
      <c r="FA4" s="84"/>
      <c r="FB4" s="84"/>
      <c r="FC4" s="84"/>
      <c r="FD4" s="84"/>
      <c r="FE4" s="84"/>
      <c r="FF4" s="87" t="s">
        <v>167</v>
      </c>
      <c r="FG4" s="87"/>
      <c r="FH4" s="87"/>
      <c r="FI4" s="87"/>
      <c r="FJ4" s="87"/>
      <c r="FK4" s="87"/>
      <c r="FL4" s="84" t="s">
        <v>168</v>
      </c>
      <c r="FM4" s="84"/>
      <c r="FN4" s="84"/>
      <c r="FO4" s="84"/>
      <c r="FP4" s="84"/>
      <c r="FQ4" s="84"/>
    </row>
    <row r="5" spans="1:173" ht="45.75" customHeight="1" x14ac:dyDescent="0.25">
      <c r="A5" s="109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1"/>
      <c r="O5" s="109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1"/>
      <c r="AY5" s="109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1"/>
      <c r="BW5" s="90"/>
      <c r="BX5" s="90"/>
      <c r="BY5" s="91"/>
      <c r="BZ5" s="86" t="s">
        <v>148</v>
      </c>
      <c r="CA5" s="86" t="s">
        <v>40</v>
      </c>
      <c r="CB5" s="86" t="s">
        <v>41</v>
      </c>
      <c r="CC5" s="86" t="s">
        <v>67</v>
      </c>
      <c r="CD5" s="86" t="s">
        <v>197</v>
      </c>
      <c r="CE5" s="86" t="s">
        <v>47</v>
      </c>
      <c r="CF5" s="85" t="s">
        <v>148</v>
      </c>
      <c r="CG5" s="85" t="s">
        <v>40</v>
      </c>
      <c r="CH5" s="85" t="s">
        <v>41</v>
      </c>
      <c r="CI5" s="85" t="s">
        <v>67</v>
      </c>
      <c r="CJ5" s="85" t="s">
        <v>197</v>
      </c>
      <c r="CK5" s="85" t="s">
        <v>47</v>
      </c>
      <c r="CL5" s="86" t="s">
        <v>148</v>
      </c>
      <c r="CM5" s="86" t="s">
        <v>40</v>
      </c>
      <c r="CN5" s="86" t="s">
        <v>41</v>
      </c>
      <c r="CO5" s="86" t="s">
        <v>67</v>
      </c>
      <c r="CP5" s="86" t="s">
        <v>197</v>
      </c>
      <c r="CQ5" s="86" t="s">
        <v>47</v>
      </c>
      <c r="CR5" s="85" t="s">
        <v>148</v>
      </c>
      <c r="CS5" s="85" t="s">
        <v>40</v>
      </c>
      <c r="CT5" s="85" t="s">
        <v>41</v>
      </c>
      <c r="CU5" s="85" t="s">
        <v>67</v>
      </c>
      <c r="CV5" s="85" t="s">
        <v>197</v>
      </c>
      <c r="CW5" s="85" t="s">
        <v>47</v>
      </c>
      <c r="CX5" s="86" t="s">
        <v>148</v>
      </c>
      <c r="CY5" s="86" t="s">
        <v>40</v>
      </c>
      <c r="CZ5" s="86" t="s">
        <v>41</v>
      </c>
      <c r="DA5" s="86" t="s">
        <v>67</v>
      </c>
      <c r="DB5" s="86" t="s">
        <v>197</v>
      </c>
      <c r="DC5" s="86" t="s">
        <v>47</v>
      </c>
      <c r="DD5" s="85" t="s">
        <v>148</v>
      </c>
      <c r="DE5" s="85" t="s">
        <v>40</v>
      </c>
      <c r="DF5" s="85" t="s">
        <v>41</v>
      </c>
      <c r="DG5" s="85" t="s">
        <v>67</v>
      </c>
      <c r="DH5" s="85" t="s">
        <v>197</v>
      </c>
      <c r="DI5" s="85" t="s">
        <v>47</v>
      </c>
      <c r="DJ5" s="86" t="s">
        <v>148</v>
      </c>
      <c r="DK5" s="86" t="s">
        <v>40</v>
      </c>
      <c r="DL5" s="86" t="s">
        <v>41</v>
      </c>
      <c r="DM5" s="86" t="s">
        <v>67</v>
      </c>
      <c r="DN5" s="86" t="s">
        <v>197</v>
      </c>
      <c r="DO5" s="86" t="s">
        <v>47</v>
      </c>
      <c r="DP5" s="85" t="s">
        <v>148</v>
      </c>
      <c r="DQ5" s="85" t="s">
        <v>40</v>
      </c>
      <c r="DR5" s="85" t="s">
        <v>41</v>
      </c>
      <c r="DS5" s="85" t="s">
        <v>67</v>
      </c>
      <c r="DT5" s="85" t="s">
        <v>197</v>
      </c>
      <c r="DU5" s="85" t="s">
        <v>47</v>
      </c>
      <c r="DV5" s="86" t="s">
        <v>148</v>
      </c>
      <c r="DW5" s="86" t="s">
        <v>40</v>
      </c>
      <c r="DX5" s="86" t="s">
        <v>41</v>
      </c>
      <c r="DY5" s="86" t="s">
        <v>67</v>
      </c>
      <c r="DZ5" s="86" t="s">
        <v>197</v>
      </c>
      <c r="EA5" s="86" t="s">
        <v>47</v>
      </c>
      <c r="EB5" s="85" t="s">
        <v>148</v>
      </c>
      <c r="EC5" s="85" t="s">
        <v>40</v>
      </c>
      <c r="ED5" s="85" t="s">
        <v>41</v>
      </c>
      <c r="EE5" s="85" t="s">
        <v>67</v>
      </c>
      <c r="EF5" s="85" t="s">
        <v>197</v>
      </c>
      <c r="EG5" s="85" t="s">
        <v>47</v>
      </c>
      <c r="EH5" s="86" t="s">
        <v>56</v>
      </c>
      <c r="EI5" s="86" t="s">
        <v>40</v>
      </c>
      <c r="EJ5" s="86" t="s">
        <v>41</v>
      </c>
      <c r="EK5" s="86" t="s">
        <v>67</v>
      </c>
      <c r="EL5" s="86" t="s">
        <v>197</v>
      </c>
      <c r="EM5" s="86" t="s">
        <v>47</v>
      </c>
      <c r="EN5" s="85" t="s">
        <v>57</v>
      </c>
      <c r="EO5" s="85" t="s">
        <v>40</v>
      </c>
      <c r="EP5" s="85" t="s">
        <v>41</v>
      </c>
      <c r="EQ5" s="85" t="s">
        <v>67</v>
      </c>
      <c r="ER5" s="85" t="s">
        <v>197</v>
      </c>
      <c r="ES5" s="85" t="s">
        <v>47</v>
      </c>
      <c r="ET5" s="86" t="s">
        <v>58</v>
      </c>
      <c r="EU5" s="86" t="s">
        <v>40</v>
      </c>
      <c r="EV5" s="86" t="s">
        <v>41</v>
      </c>
      <c r="EW5" s="86" t="s">
        <v>67</v>
      </c>
      <c r="EX5" s="86" t="s">
        <v>197</v>
      </c>
      <c r="EY5" s="86" t="s">
        <v>47</v>
      </c>
      <c r="EZ5" s="85" t="s">
        <v>59</v>
      </c>
      <c r="FA5" s="85" t="s">
        <v>40</v>
      </c>
      <c r="FB5" s="85" t="s">
        <v>41</v>
      </c>
      <c r="FC5" s="85" t="s">
        <v>67</v>
      </c>
      <c r="FD5" s="85" t="s">
        <v>197</v>
      </c>
      <c r="FE5" s="85" t="s">
        <v>47</v>
      </c>
      <c r="FF5" s="86" t="s">
        <v>60</v>
      </c>
      <c r="FG5" s="86" t="s">
        <v>40</v>
      </c>
      <c r="FH5" s="86" t="s">
        <v>41</v>
      </c>
      <c r="FI5" s="86" t="s">
        <v>67</v>
      </c>
      <c r="FJ5" s="86" t="s">
        <v>197</v>
      </c>
      <c r="FK5" s="86" t="s">
        <v>47</v>
      </c>
      <c r="FL5" s="85" t="s">
        <v>62</v>
      </c>
      <c r="FM5" s="85" t="s">
        <v>40</v>
      </c>
      <c r="FN5" s="85" t="s">
        <v>41</v>
      </c>
      <c r="FO5" s="85" t="s">
        <v>67</v>
      </c>
      <c r="FP5" s="85" t="s">
        <v>197</v>
      </c>
      <c r="FQ5" s="85" t="s">
        <v>47</v>
      </c>
    </row>
    <row r="6" spans="1:173" ht="15" customHeight="1" x14ac:dyDescent="0.25">
      <c r="A6" s="109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1"/>
      <c r="O6" s="112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4"/>
      <c r="AY6" s="112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4"/>
      <c r="BW6" s="90"/>
      <c r="BX6" s="90"/>
      <c r="BY6" s="91"/>
      <c r="BZ6" s="86"/>
      <c r="CA6" s="86"/>
      <c r="CB6" s="86"/>
      <c r="CC6" s="86"/>
      <c r="CD6" s="86"/>
      <c r="CE6" s="86"/>
      <c r="CF6" s="85"/>
      <c r="CG6" s="85"/>
      <c r="CH6" s="85"/>
      <c r="CI6" s="85"/>
      <c r="CJ6" s="85"/>
      <c r="CK6" s="85"/>
      <c r="CL6" s="86"/>
      <c r="CM6" s="86"/>
      <c r="CN6" s="86"/>
      <c r="CO6" s="86"/>
      <c r="CP6" s="86"/>
      <c r="CQ6" s="86"/>
      <c r="CR6" s="85"/>
      <c r="CS6" s="85"/>
      <c r="CT6" s="85"/>
      <c r="CU6" s="85"/>
      <c r="CV6" s="85"/>
      <c r="CW6" s="85"/>
      <c r="CX6" s="86"/>
      <c r="CY6" s="86"/>
      <c r="CZ6" s="86"/>
      <c r="DA6" s="86"/>
      <c r="DB6" s="86"/>
      <c r="DC6" s="86"/>
      <c r="DD6" s="85"/>
      <c r="DE6" s="85"/>
      <c r="DF6" s="85"/>
      <c r="DG6" s="85"/>
      <c r="DH6" s="85"/>
      <c r="DI6" s="85"/>
      <c r="DJ6" s="86"/>
      <c r="DK6" s="86"/>
      <c r="DL6" s="86"/>
      <c r="DM6" s="86"/>
      <c r="DN6" s="86"/>
      <c r="DO6" s="86"/>
      <c r="DP6" s="85"/>
      <c r="DQ6" s="85"/>
      <c r="DR6" s="85"/>
      <c r="DS6" s="85"/>
      <c r="DT6" s="85"/>
      <c r="DU6" s="85"/>
      <c r="DV6" s="86"/>
      <c r="DW6" s="86"/>
      <c r="DX6" s="86"/>
      <c r="DY6" s="86"/>
      <c r="DZ6" s="86"/>
      <c r="EA6" s="86"/>
      <c r="EB6" s="85"/>
      <c r="EC6" s="85"/>
      <c r="ED6" s="85"/>
      <c r="EE6" s="85"/>
      <c r="EF6" s="85"/>
      <c r="EG6" s="85"/>
      <c r="EH6" s="86"/>
      <c r="EI6" s="86"/>
      <c r="EJ6" s="86"/>
      <c r="EK6" s="86"/>
      <c r="EL6" s="86"/>
      <c r="EM6" s="86"/>
      <c r="EN6" s="85"/>
      <c r="EO6" s="85"/>
      <c r="EP6" s="85"/>
      <c r="EQ6" s="85"/>
      <c r="ER6" s="85"/>
      <c r="ES6" s="85"/>
      <c r="ET6" s="86"/>
      <c r="EU6" s="86"/>
      <c r="EV6" s="86"/>
      <c r="EW6" s="86"/>
      <c r="EX6" s="86"/>
      <c r="EY6" s="86"/>
      <c r="EZ6" s="85"/>
      <c r="FA6" s="85"/>
      <c r="FB6" s="85"/>
      <c r="FC6" s="85"/>
      <c r="FD6" s="85"/>
      <c r="FE6" s="85"/>
      <c r="FF6" s="86"/>
      <c r="FG6" s="86"/>
      <c r="FH6" s="86"/>
      <c r="FI6" s="86"/>
      <c r="FJ6" s="86"/>
      <c r="FK6" s="86"/>
      <c r="FL6" s="85"/>
      <c r="FM6" s="85"/>
      <c r="FN6" s="85"/>
      <c r="FO6" s="85"/>
      <c r="FP6" s="85"/>
      <c r="FQ6" s="85"/>
    </row>
    <row r="7" spans="1:173" ht="15" customHeight="1" x14ac:dyDescent="0.25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1"/>
      <c r="O7" s="95" t="s">
        <v>3</v>
      </c>
      <c r="P7" s="96"/>
      <c r="Q7" s="96"/>
      <c r="R7" s="96"/>
      <c r="S7" s="96"/>
      <c r="T7" s="96"/>
      <c r="U7" s="96"/>
      <c r="V7" s="96"/>
      <c r="W7" s="96"/>
      <c r="X7" s="96"/>
      <c r="Y7" s="96"/>
      <c r="Z7" s="97"/>
      <c r="AA7" s="95" t="s">
        <v>4</v>
      </c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7"/>
      <c r="AM7" s="95" t="s">
        <v>5</v>
      </c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7"/>
      <c r="AY7" s="95" t="s">
        <v>6</v>
      </c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7"/>
      <c r="BK7" s="95" t="s">
        <v>7</v>
      </c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7"/>
      <c r="BW7" s="90"/>
      <c r="BX7" s="90"/>
      <c r="BY7" s="91"/>
      <c r="BZ7" s="86"/>
      <c r="CA7" s="86"/>
      <c r="CB7" s="86"/>
      <c r="CC7" s="86"/>
      <c r="CD7" s="86"/>
      <c r="CE7" s="86"/>
      <c r="CF7" s="85"/>
      <c r="CG7" s="85"/>
      <c r="CH7" s="85"/>
      <c r="CI7" s="85"/>
      <c r="CJ7" s="85"/>
      <c r="CK7" s="85"/>
      <c r="CL7" s="86"/>
      <c r="CM7" s="86"/>
      <c r="CN7" s="86"/>
      <c r="CO7" s="86"/>
      <c r="CP7" s="86"/>
      <c r="CQ7" s="86"/>
      <c r="CR7" s="85"/>
      <c r="CS7" s="85"/>
      <c r="CT7" s="85"/>
      <c r="CU7" s="85"/>
      <c r="CV7" s="85"/>
      <c r="CW7" s="85"/>
      <c r="CX7" s="86"/>
      <c r="CY7" s="86"/>
      <c r="CZ7" s="86"/>
      <c r="DA7" s="86"/>
      <c r="DB7" s="86"/>
      <c r="DC7" s="86"/>
      <c r="DD7" s="85"/>
      <c r="DE7" s="85"/>
      <c r="DF7" s="85"/>
      <c r="DG7" s="85"/>
      <c r="DH7" s="85"/>
      <c r="DI7" s="85"/>
      <c r="DJ7" s="86"/>
      <c r="DK7" s="86"/>
      <c r="DL7" s="86"/>
      <c r="DM7" s="86"/>
      <c r="DN7" s="86"/>
      <c r="DO7" s="86"/>
      <c r="DP7" s="85"/>
      <c r="DQ7" s="85"/>
      <c r="DR7" s="85"/>
      <c r="DS7" s="85"/>
      <c r="DT7" s="85"/>
      <c r="DU7" s="85"/>
      <c r="DV7" s="86"/>
      <c r="DW7" s="86"/>
      <c r="DX7" s="86"/>
      <c r="DY7" s="86"/>
      <c r="DZ7" s="86"/>
      <c r="EA7" s="86"/>
      <c r="EB7" s="85"/>
      <c r="EC7" s="85"/>
      <c r="ED7" s="85"/>
      <c r="EE7" s="85"/>
      <c r="EF7" s="85"/>
      <c r="EG7" s="85"/>
      <c r="EH7" s="86"/>
      <c r="EI7" s="86"/>
      <c r="EJ7" s="86"/>
      <c r="EK7" s="86"/>
      <c r="EL7" s="86"/>
      <c r="EM7" s="86"/>
      <c r="EN7" s="85"/>
      <c r="EO7" s="85"/>
      <c r="EP7" s="85"/>
      <c r="EQ7" s="85"/>
      <c r="ER7" s="85"/>
      <c r="ES7" s="85"/>
      <c r="ET7" s="86"/>
      <c r="EU7" s="86"/>
      <c r="EV7" s="86"/>
      <c r="EW7" s="86"/>
      <c r="EX7" s="86"/>
      <c r="EY7" s="86"/>
      <c r="EZ7" s="85"/>
      <c r="FA7" s="85"/>
      <c r="FB7" s="85"/>
      <c r="FC7" s="85"/>
      <c r="FD7" s="85"/>
      <c r="FE7" s="85"/>
      <c r="FF7" s="86"/>
      <c r="FG7" s="86"/>
      <c r="FH7" s="86"/>
      <c r="FI7" s="86"/>
      <c r="FJ7" s="86"/>
      <c r="FK7" s="86"/>
      <c r="FL7" s="85"/>
      <c r="FM7" s="85"/>
      <c r="FN7" s="85"/>
      <c r="FO7" s="85"/>
      <c r="FP7" s="85"/>
      <c r="FQ7" s="85"/>
    </row>
    <row r="8" spans="1:173" ht="153" customHeight="1" x14ac:dyDescent="0.25">
      <c r="A8" s="112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4"/>
      <c r="O8" s="98" t="s">
        <v>12</v>
      </c>
      <c r="P8" s="99"/>
      <c r="Q8" s="99"/>
      <c r="R8" s="99"/>
      <c r="S8" s="99"/>
      <c r="T8" s="99"/>
      <c r="U8" s="99"/>
      <c r="V8" s="99"/>
      <c r="W8" s="99"/>
      <c r="X8" s="99"/>
      <c r="Y8" s="99"/>
      <c r="Z8" s="100"/>
      <c r="AA8" s="98" t="s">
        <v>12</v>
      </c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100"/>
      <c r="AM8" s="98" t="s">
        <v>12</v>
      </c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100"/>
      <c r="AY8" s="98" t="s">
        <v>12</v>
      </c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100"/>
      <c r="BK8" s="98" t="s">
        <v>12</v>
      </c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100"/>
      <c r="BW8" s="90"/>
      <c r="BX8" s="90"/>
      <c r="BY8" s="91"/>
      <c r="BZ8" s="86"/>
      <c r="CA8" s="86"/>
      <c r="CB8" s="86"/>
      <c r="CC8" s="86"/>
      <c r="CD8" s="86"/>
      <c r="CE8" s="86"/>
      <c r="CF8" s="85"/>
      <c r="CG8" s="85"/>
      <c r="CH8" s="85"/>
      <c r="CI8" s="85"/>
      <c r="CJ8" s="85"/>
      <c r="CK8" s="85"/>
      <c r="CL8" s="86"/>
      <c r="CM8" s="86"/>
      <c r="CN8" s="86"/>
      <c r="CO8" s="86"/>
      <c r="CP8" s="86"/>
      <c r="CQ8" s="86"/>
      <c r="CR8" s="85"/>
      <c r="CS8" s="85"/>
      <c r="CT8" s="85"/>
      <c r="CU8" s="85"/>
      <c r="CV8" s="85"/>
      <c r="CW8" s="85"/>
      <c r="CX8" s="86"/>
      <c r="CY8" s="86"/>
      <c r="CZ8" s="86"/>
      <c r="DA8" s="86"/>
      <c r="DB8" s="86"/>
      <c r="DC8" s="86"/>
      <c r="DD8" s="85"/>
      <c r="DE8" s="85"/>
      <c r="DF8" s="85"/>
      <c r="DG8" s="85"/>
      <c r="DH8" s="85"/>
      <c r="DI8" s="85"/>
      <c r="DJ8" s="86"/>
      <c r="DK8" s="86"/>
      <c r="DL8" s="86"/>
      <c r="DM8" s="86"/>
      <c r="DN8" s="86"/>
      <c r="DO8" s="86"/>
      <c r="DP8" s="85"/>
      <c r="DQ8" s="85"/>
      <c r="DR8" s="85"/>
      <c r="DS8" s="85"/>
      <c r="DT8" s="85"/>
      <c r="DU8" s="85"/>
      <c r="DV8" s="86"/>
      <c r="DW8" s="86"/>
      <c r="DX8" s="86"/>
      <c r="DY8" s="86"/>
      <c r="DZ8" s="86"/>
      <c r="EA8" s="86"/>
      <c r="EB8" s="85"/>
      <c r="EC8" s="85"/>
      <c r="ED8" s="85"/>
      <c r="EE8" s="85"/>
      <c r="EF8" s="85"/>
      <c r="EG8" s="85"/>
      <c r="EH8" s="86"/>
      <c r="EI8" s="86"/>
      <c r="EJ8" s="86"/>
      <c r="EK8" s="86"/>
      <c r="EL8" s="86"/>
      <c r="EM8" s="86"/>
      <c r="EN8" s="85"/>
      <c r="EO8" s="85"/>
      <c r="EP8" s="85"/>
      <c r="EQ8" s="85"/>
      <c r="ER8" s="85"/>
      <c r="ES8" s="85"/>
      <c r="ET8" s="86"/>
      <c r="EU8" s="86"/>
      <c r="EV8" s="86"/>
      <c r="EW8" s="86"/>
      <c r="EX8" s="86"/>
      <c r="EY8" s="86"/>
      <c r="EZ8" s="85"/>
      <c r="FA8" s="85"/>
      <c r="FB8" s="85"/>
      <c r="FC8" s="85"/>
      <c r="FD8" s="85"/>
      <c r="FE8" s="85"/>
      <c r="FF8" s="86"/>
      <c r="FG8" s="86"/>
      <c r="FH8" s="86"/>
      <c r="FI8" s="86"/>
      <c r="FJ8" s="86"/>
      <c r="FK8" s="86"/>
      <c r="FL8" s="85"/>
      <c r="FM8" s="85"/>
      <c r="FN8" s="85"/>
      <c r="FO8" s="85"/>
      <c r="FP8" s="85"/>
      <c r="FQ8" s="85"/>
    </row>
    <row r="9" spans="1:173" s="23" customFormat="1" x14ac:dyDescent="0.25">
      <c r="A9" s="115">
        <v>1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7"/>
      <c r="O9" s="115">
        <v>2</v>
      </c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7"/>
      <c r="AA9" s="115">
        <v>3</v>
      </c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7"/>
      <c r="AM9" s="115">
        <v>4</v>
      </c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7"/>
      <c r="AY9" s="115">
        <v>5</v>
      </c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7"/>
      <c r="BK9" s="115">
        <v>6</v>
      </c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7"/>
      <c r="BW9" s="22">
        <v>7</v>
      </c>
      <c r="BX9" s="22">
        <v>8</v>
      </c>
      <c r="BY9" s="22">
        <v>9</v>
      </c>
      <c r="BZ9" s="3">
        <v>10</v>
      </c>
      <c r="CA9" s="3">
        <v>11</v>
      </c>
      <c r="CB9" s="3">
        <v>12</v>
      </c>
      <c r="CC9" s="3">
        <v>13</v>
      </c>
      <c r="CD9" s="3">
        <v>14</v>
      </c>
      <c r="CE9" s="3">
        <v>15</v>
      </c>
      <c r="CF9" s="34">
        <v>16</v>
      </c>
      <c r="CG9" s="34">
        <v>17</v>
      </c>
      <c r="CH9" s="34">
        <v>18</v>
      </c>
      <c r="CI9" s="34">
        <v>19</v>
      </c>
      <c r="CJ9" s="34">
        <v>20</v>
      </c>
      <c r="CK9" s="34">
        <v>21</v>
      </c>
      <c r="CL9" s="3">
        <v>22</v>
      </c>
      <c r="CM9" s="3">
        <v>23</v>
      </c>
      <c r="CN9" s="3">
        <v>24</v>
      </c>
      <c r="CO9" s="3">
        <v>25</v>
      </c>
      <c r="CP9" s="3">
        <v>26</v>
      </c>
      <c r="CQ9" s="3">
        <v>27</v>
      </c>
      <c r="CR9" s="34">
        <v>28</v>
      </c>
      <c r="CS9" s="34">
        <v>29</v>
      </c>
      <c r="CT9" s="34">
        <v>30</v>
      </c>
      <c r="CU9" s="34">
        <v>31</v>
      </c>
      <c r="CV9" s="34">
        <v>32</v>
      </c>
      <c r="CW9" s="34">
        <v>33</v>
      </c>
      <c r="CX9" s="3">
        <v>34</v>
      </c>
      <c r="CY9" s="3">
        <v>35</v>
      </c>
      <c r="CZ9" s="3">
        <v>36</v>
      </c>
      <c r="DA9" s="3">
        <v>37</v>
      </c>
      <c r="DB9" s="3">
        <v>38</v>
      </c>
      <c r="DC9" s="3">
        <v>39</v>
      </c>
      <c r="DD9" s="34">
        <v>40</v>
      </c>
      <c r="DE9" s="34">
        <v>41</v>
      </c>
      <c r="DF9" s="34">
        <v>42</v>
      </c>
      <c r="DG9" s="34">
        <v>43</v>
      </c>
      <c r="DH9" s="34">
        <v>44</v>
      </c>
      <c r="DI9" s="34">
        <v>45</v>
      </c>
      <c r="DJ9" s="3">
        <v>46</v>
      </c>
      <c r="DK9" s="3">
        <v>47</v>
      </c>
      <c r="DL9" s="3">
        <v>48</v>
      </c>
      <c r="DM9" s="3">
        <v>49</v>
      </c>
      <c r="DN9" s="3">
        <v>50</v>
      </c>
      <c r="DO9" s="3">
        <v>51</v>
      </c>
      <c r="DP9" s="34">
        <v>52</v>
      </c>
      <c r="DQ9" s="34">
        <v>53</v>
      </c>
      <c r="DR9" s="34">
        <v>54</v>
      </c>
      <c r="DS9" s="34">
        <v>55</v>
      </c>
      <c r="DT9" s="34">
        <v>56</v>
      </c>
      <c r="DU9" s="34">
        <v>57</v>
      </c>
      <c r="DV9" s="3">
        <v>58</v>
      </c>
      <c r="DW9" s="3">
        <v>59</v>
      </c>
      <c r="DX9" s="3">
        <v>60</v>
      </c>
      <c r="DY9" s="3">
        <v>61</v>
      </c>
      <c r="DZ9" s="3">
        <v>62</v>
      </c>
      <c r="EA9" s="3">
        <v>63</v>
      </c>
      <c r="EB9" s="34">
        <v>64</v>
      </c>
      <c r="EC9" s="34">
        <v>65</v>
      </c>
      <c r="ED9" s="34">
        <v>66</v>
      </c>
      <c r="EE9" s="34">
        <v>67</v>
      </c>
      <c r="EF9" s="34">
        <v>68</v>
      </c>
      <c r="EG9" s="34">
        <v>69</v>
      </c>
      <c r="EH9" s="3">
        <v>70</v>
      </c>
      <c r="EI9" s="3">
        <v>71</v>
      </c>
      <c r="EJ9" s="3">
        <v>72</v>
      </c>
      <c r="EK9" s="3">
        <v>73</v>
      </c>
      <c r="EL9" s="3">
        <v>74</v>
      </c>
      <c r="EM9" s="3">
        <v>75</v>
      </c>
      <c r="EN9" s="34">
        <v>76</v>
      </c>
      <c r="EO9" s="34">
        <v>77</v>
      </c>
      <c r="EP9" s="34">
        <v>78</v>
      </c>
      <c r="EQ9" s="34">
        <v>79</v>
      </c>
      <c r="ER9" s="34">
        <v>80</v>
      </c>
      <c r="ES9" s="34">
        <v>81</v>
      </c>
      <c r="ET9" s="3">
        <v>82</v>
      </c>
      <c r="EU9" s="3">
        <v>83</v>
      </c>
      <c r="EV9" s="3">
        <v>84</v>
      </c>
      <c r="EW9" s="3">
        <v>85</v>
      </c>
      <c r="EX9" s="3">
        <v>86</v>
      </c>
      <c r="EY9" s="3">
        <v>87</v>
      </c>
      <c r="EZ9" s="34">
        <v>88</v>
      </c>
      <c r="FA9" s="34">
        <v>89</v>
      </c>
      <c r="FB9" s="34">
        <v>90</v>
      </c>
      <c r="FC9" s="34">
        <v>91</v>
      </c>
      <c r="FD9" s="34">
        <v>92</v>
      </c>
      <c r="FE9" s="34">
        <v>93</v>
      </c>
      <c r="FF9" s="3">
        <v>94</v>
      </c>
      <c r="FG9" s="3">
        <v>95</v>
      </c>
      <c r="FH9" s="3">
        <v>96</v>
      </c>
      <c r="FI9" s="3">
        <v>97</v>
      </c>
      <c r="FJ9" s="3">
        <v>98</v>
      </c>
      <c r="FK9" s="3">
        <v>99</v>
      </c>
      <c r="FL9" s="34">
        <v>100</v>
      </c>
      <c r="FM9" s="80">
        <v>101</v>
      </c>
      <c r="FN9" s="80">
        <v>102</v>
      </c>
      <c r="FO9" s="80">
        <v>103</v>
      </c>
      <c r="FP9" s="80">
        <v>104</v>
      </c>
      <c r="FQ9" s="80">
        <v>105</v>
      </c>
    </row>
    <row r="10" spans="1:173" ht="67.5" customHeight="1" x14ac:dyDescent="0.25">
      <c r="A10" s="127" t="s">
        <v>68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9"/>
      <c r="O10" s="124" t="s">
        <v>13</v>
      </c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6"/>
      <c r="AA10" s="124" t="s">
        <v>8</v>
      </c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6"/>
      <c r="AM10" s="124" t="s">
        <v>8</v>
      </c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6"/>
      <c r="AY10" s="121" t="s">
        <v>9</v>
      </c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3"/>
      <c r="BK10" s="118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20"/>
      <c r="BW10" s="37">
        <v>0.92</v>
      </c>
      <c r="BX10" s="37">
        <v>0.61799999999999999</v>
      </c>
      <c r="BY10" s="38">
        <v>1</v>
      </c>
      <c r="BZ10" s="36">
        <v>1</v>
      </c>
      <c r="CA10" s="36">
        <v>1.1000000000000001</v>
      </c>
      <c r="CB10" s="36">
        <v>1</v>
      </c>
      <c r="CC10" s="39">
        <v>0.9708526335128923</v>
      </c>
      <c r="CD10" s="40">
        <v>0.8</v>
      </c>
      <c r="CE10" s="40">
        <f>1*BZ10*CA10*CB10*CC10*CD10</f>
        <v>0.85435031749134538</v>
      </c>
      <c r="CF10" s="41">
        <v>1</v>
      </c>
      <c r="CG10" s="41">
        <v>1.7</v>
      </c>
      <c r="CH10" s="41">
        <v>0.91</v>
      </c>
      <c r="CI10" s="41">
        <v>0.97065366774276995</v>
      </c>
      <c r="CJ10" s="41">
        <v>0.8</v>
      </c>
      <c r="CK10" s="41">
        <f>1*CF10*CG10*CH10*CI10*CJ10</f>
        <v>1.201280979198452</v>
      </c>
      <c r="CL10" s="36">
        <v>1</v>
      </c>
      <c r="CM10" s="36">
        <v>1.25</v>
      </c>
      <c r="CN10" s="36">
        <v>1</v>
      </c>
      <c r="CO10" s="39">
        <v>0.99667410796262801</v>
      </c>
      <c r="CP10" s="40">
        <v>0.8</v>
      </c>
      <c r="CQ10" s="40">
        <f>1*CL10*CM10*CN10*CO10*CP10</f>
        <v>0.99667410796262801</v>
      </c>
      <c r="CR10" s="42">
        <v>1</v>
      </c>
      <c r="CS10" s="42">
        <v>1</v>
      </c>
      <c r="CT10" s="42">
        <v>0.94</v>
      </c>
      <c r="CU10" s="42">
        <v>0.98115868727063127</v>
      </c>
      <c r="CV10" s="41">
        <v>0.8</v>
      </c>
      <c r="CW10" s="41">
        <f>1*CR10*CS10*CT10*CU10*CV10</f>
        <v>0.73783133282751479</v>
      </c>
      <c r="CX10" s="36">
        <v>1</v>
      </c>
      <c r="CY10" s="36">
        <v>1.1499999999999999</v>
      </c>
      <c r="CZ10" s="36">
        <v>1</v>
      </c>
      <c r="DA10" s="39">
        <v>0.97309500813795757</v>
      </c>
      <c r="DB10" s="40">
        <v>0.8</v>
      </c>
      <c r="DC10" s="40">
        <f>1*CX10*CY10*CZ10*DA10*DB10</f>
        <v>0.89524740748692089</v>
      </c>
      <c r="DD10" s="41">
        <v>1</v>
      </c>
      <c r="DE10" s="41">
        <v>1</v>
      </c>
      <c r="DF10" s="41">
        <v>1</v>
      </c>
      <c r="DG10" s="41">
        <v>0.97465614147538715</v>
      </c>
      <c r="DH10" s="41">
        <v>0.8</v>
      </c>
      <c r="DI10" s="41">
        <f>1*DD10*DE10*DF10*DG10*DH10</f>
        <v>0.77972491318030979</v>
      </c>
      <c r="DJ10" s="36">
        <v>1</v>
      </c>
      <c r="DK10" s="36">
        <v>1</v>
      </c>
      <c r="DL10" s="36">
        <v>0.93</v>
      </c>
      <c r="DM10" s="36">
        <v>0.98379593104645457</v>
      </c>
      <c r="DN10" s="40">
        <v>0.8</v>
      </c>
      <c r="DO10" s="40">
        <f>1*DJ10*DK10*DL10*DM10*DN10</f>
        <v>0.73194417269856227</v>
      </c>
      <c r="DP10" s="42">
        <v>1</v>
      </c>
      <c r="DQ10" s="42">
        <v>1</v>
      </c>
      <c r="DR10" s="42">
        <v>0.98</v>
      </c>
      <c r="DS10" s="43">
        <v>0.98028041585053449</v>
      </c>
      <c r="DT10" s="41">
        <v>0.8</v>
      </c>
      <c r="DU10" s="41">
        <f>1*DP10*DQ10*DR10*DS10*DT10</f>
        <v>0.76853984602681902</v>
      </c>
      <c r="DV10" s="36">
        <v>1</v>
      </c>
      <c r="DW10" s="36">
        <v>1.6</v>
      </c>
      <c r="DX10" s="36">
        <v>1</v>
      </c>
      <c r="DY10" s="36">
        <v>0.9802138719839415</v>
      </c>
      <c r="DZ10" s="40">
        <v>0.8</v>
      </c>
      <c r="EA10" s="40">
        <f>1*DV10*DW10*DX10*DY10*DZ10</f>
        <v>1.2546737561394452</v>
      </c>
      <c r="EB10" s="42">
        <v>1</v>
      </c>
      <c r="EC10" s="42">
        <v>1</v>
      </c>
      <c r="ED10" s="42">
        <v>0.7</v>
      </c>
      <c r="EE10" s="43">
        <v>0.98866469905098608</v>
      </c>
      <c r="EF10" s="41">
        <v>0.8</v>
      </c>
      <c r="EG10" s="41">
        <f>1*EB10*EC10*ED10*EE10*EF10</f>
        <v>0.55365223146855225</v>
      </c>
      <c r="EH10" s="36">
        <v>1.5</v>
      </c>
      <c r="EI10" s="36">
        <v>1</v>
      </c>
      <c r="EJ10" s="36">
        <v>1</v>
      </c>
      <c r="EK10" s="39">
        <v>0.98743719552706444</v>
      </c>
      <c r="EL10" s="40">
        <v>0.8</v>
      </c>
      <c r="EM10" s="40">
        <f>1*EH10*EI10*EJ10*EK10*EL10</f>
        <v>1.1849246346324773</v>
      </c>
      <c r="EN10" s="42">
        <v>1.5</v>
      </c>
      <c r="EO10" s="42">
        <v>1</v>
      </c>
      <c r="EP10" s="42">
        <v>1</v>
      </c>
      <c r="EQ10" s="42">
        <v>0.98408221482295577</v>
      </c>
      <c r="ER10" s="41">
        <v>0.8</v>
      </c>
      <c r="ES10" s="41">
        <f>1*EN10*EO10*EP10*EQ10*ER10</f>
        <v>1.1808986577875469</v>
      </c>
      <c r="ET10" s="36">
        <v>1.5</v>
      </c>
      <c r="EU10" s="36">
        <v>1</v>
      </c>
      <c r="EV10" s="36">
        <v>1</v>
      </c>
      <c r="EW10" s="36">
        <v>0.99452938967659199</v>
      </c>
      <c r="EX10" s="40">
        <v>0.8</v>
      </c>
      <c r="EY10" s="40">
        <f>1*ET10*EU10*EV10*EW10*EX10</f>
        <v>1.1934352676119104</v>
      </c>
      <c r="EZ10" s="42">
        <f>3*1.5</f>
        <v>4.5</v>
      </c>
      <c r="FA10" s="42">
        <v>1</v>
      </c>
      <c r="FB10" s="42">
        <v>1</v>
      </c>
      <c r="FC10" s="42">
        <v>0.99040792290527646</v>
      </c>
      <c r="FD10" s="41">
        <v>0.8</v>
      </c>
      <c r="FE10" s="41">
        <f>1*EZ10*FA10*FB10*FC10*FD10</f>
        <v>3.5654685224589957</v>
      </c>
      <c r="FF10" s="36">
        <v>1.5</v>
      </c>
      <c r="FG10" s="36">
        <v>1</v>
      </c>
      <c r="FH10" s="36">
        <v>1</v>
      </c>
      <c r="FI10" s="39">
        <v>0.98437716249857543</v>
      </c>
      <c r="FJ10" s="40">
        <v>0.8</v>
      </c>
      <c r="FK10" s="40">
        <f>1*FF10*FG10*FH10*FI10*FJ10</f>
        <v>1.1812525949982906</v>
      </c>
      <c r="FL10" s="42">
        <v>1.5</v>
      </c>
      <c r="FM10" s="42">
        <v>1</v>
      </c>
      <c r="FN10" s="42">
        <v>1</v>
      </c>
      <c r="FO10" s="42">
        <v>0.98699654524213998</v>
      </c>
      <c r="FP10" s="41">
        <v>0.8</v>
      </c>
      <c r="FQ10" s="41">
        <f>1*FL10*FM10*FN10*FO10*FP10</f>
        <v>1.1843958542905682</v>
      </c>
    </row>
    <row r="11" spans="1:173" ht="67.5" customHeight="1" x14ac:dyDescent="0.25">
      <c r="A11" s="127" t="s">
        <v>98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9"/>
      <c r="O11" s="124" t="s">
        <v>13</v>
      </c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6"/>
      <c r="AA11" s="124" t="s">
        <v>8</v>
      </c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6"/>
      <c r="AM11" s="124" t="s">
        <v>14</v>
      </c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6"/>
      <c r="AY11" s="121" t="s">
        <v>9</v>
      </c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3"/>
      <c r="BK11" s="92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4"/>
      <c r="BW11" s="37">
        <v>0.92</v>
      </c>
      <c r="BX11" s="37">
        <v>0.61799999999999999</v>
      </c>
      <c r="BY11" s="38">
        <v>1</v>
      </c>
      <c r="BZ11" s="36">
        <v>1</v>
      </c>
      <c r="CA11" s="36">
        <v>1.1000000000000001</v>
      </c>
      <c r="CB11" s="36">
        <v>1</v>
      </c>
      <c r="CC11" s="39">
        <v>0.9708526335128923</v>
      </c>
      <c r="CD11" s="40">
        <v>0.8</v>
      </c>
      <c r="CE11" s="40">
        <f t="shared" ref="CE11" si="0">1*BZ11*CA11*CB11*CC11*CD11</f>
        <v>0.85435031749134538</v>
      </c>
      <c r="CF11" s="41">
        <v>1</v>
      </c>
      <c r="CG11" s="41">
        <v>1.7</v>
      </c>
      <c r="CH11" s="41">
        <v>0.91</v>
      </c>
      <c r="CI11" s="41">
        <v>0.97065366774276995</v>
      </c>
      <c r="CJ11" s="41">
        <v>0.8</v>
      </c>
      <c r="CK11" s="41">
        <f t="shared" ref="CK11" si="1">1*CF11*CG11*CH11*CI11*CJ11</f>
        <v>1.201280979198452</v>
      </c>
      <c r="CL11" s="36">
        <v>1</v>
      </c>
      <c r="CM11" s="36">
        <v>1.25</v>
      </c>
      <c r="CN11" s="36">
        <v>1</v>
      </c>
      <c r="CO11" s="39">
        <v>0.99667410796262801</v>
      </c>
      <c r="CP11" s="40">
        <v>0.8</v>
      </c>
      <c r="CQ11" s="40">
        <f t="shared" ref="CQ11" si="2">1*CL11*CM11*CN11*CO11*CP11</f>
        <v>0.99667410796262801</v>
      </c>
      <c r="CR11" s="42">
        <v>1</v>
      </c>
      <c r="CS11" s="42">
        <v>1</v>
      </c>
      <c r="CT11" s="42">
        <v>0.94</v>
      </c>
      <c r="CU11" s="42">
        <v>0.98115868727063127</v>
      </c>
      <c r="CV11" s="41">
        <v>0.8</v>
      </c>
      <c r="CW11" s="41">
        <f t="shared" ref="CW11" si="3">1*CR11*CS11*CT11*CU11*CV11</f>
        <v>0.73783133282751479</v>
      </c>
      <c r="CX11" s="36">
        <v>1</v>
      </c>
      <c r="CY11" s="36">
        <v>1.1499999999999999</v>
      </c>
      <c r="CZ11" s="36">
        <v>1</v>
      </c>
      <c r="DA11" s="39">
        <v>0.97309500813795757</v>
      </c>
      <c r="DB11" s="40">
        <v>0.8</v>
      </c>
      <c r="DC11" s="40">
        <f t="shared" ref="DC11" si="4">1*CX11*CY11*CZ11*DA11*DB11</f>
        <v>0.89524740748692089</v>
      </c>
      <c r="DD11" s="41">
        <v>1</v>
      </c>
      <c r="DE11" s="41">
        <v>1</v>
      </c>
      <c r="DF11" s="41">
        <v>1</v>
      </c>
      <c r="DG11" s="41">
        <v>0.97465614147538715</v>
      </c>
      <c r="DH11" s="41">
        <v>0.8</v>
      </c>
      <c r="DI11" s="41">
        <f t="shared" ref="DI11" si="5">1*DD11*DE11*DF11*DG11*DH11</f>
        <v>0.77972491318030979</v>
      </c>
      <c r="DJ11" s="36">
        <v>1</v>
      </c>
      <c r="DK11" s="36">
        <v>1</v>
      </c>
      <c r="DL11" s="36">
        <v>0.93</v>
      </c>
      <c r="DM11" s="36">
        <v>0.98379593104645457</v>
      </c>
      <c r="DN11" s="40">
        <v>0.8</v>
      </c>
      <c r="DO11" s="40">
        <f t="shared" ref="DO11" si="6">1*DJ11*DK11*DL11*DM11*DN11</f>
        <v>0.73194417269856227</v>
      </c>
      <c r="DP11" s="42">
        <v>1</v>
      </c>
      <c r="DQ11" s="42">
        <v>1</v>
      </c>
      <c r="DR11" s="42">
        <v>0.98</v>
      </c>
      <c r="DS11" s="43">
        <v>0.98028041585053449</v>
      </c>
      <c r="DT11" s="41">
        <v>0.8</v>
      </c>
      <c r="DU11" s="41">
        <f t="shared" ref="DU11" si="7">1*DP11*DQ11*DR11*DS11*DT11</f>
        <v>0.76853984602681902</v>
      </c>
      <c r="DV11" s="36">
        <v>1</v>
      </c>
      <c r="DW11" s="36">
        <v>1.6</v>
      </c>
      <c r="DX11" s="36">
        <v>1</v>
      </c>
      <c r="DY11" s="36">
        <v>0.9802138719839415</v>
      </c>
      <c r="DZ11" s="40">
        <v>0.8</v>
      </c>
      <c r="EA11" s="40">
        <f t="shared" ref="EA11" si="8">1*DV11*DW11*DX11*DY11*DZ11</f>
        <v>1.2546737561394452</v>
      </c>
      <c r="EB11" s="42">
        <v>1</v>
      </c>
      <c r="EC11" s="42">
        <v>1</v>
      </c>
      <c r="ED11" s="42">
        <v>0.7</v>
      </c>
      <c r="EE11" s="43">
        <v>0.98866469905098608</v>
      </c>
      <c r="EF11" s="41">
        <v>0.8</v>
      </c>
      <c r="EG11" s="41">
        <f t="shared" ref="EG11" si="9">1*EB11*EC11*ED11*EE11*EF11</f>
        <v>0.55365223146855225</v>
      </c>
      <c r="EH11" s="36">
        <v>1.5</v>
      </c>
      <c r="EI11" s="36">
        <v>1</v>
      </c>
      <c r="EJ11" s="36">
        <v>1</v>
      </c>
      <c r="EK11" s="39">
        <v>0.98743719552706444</v>
      </c>
      <c r="EL11" s="40">
        <v>0.8</v>
      </c>
      <c r="EM11" s="40">
        <f t="shared" ref="EM11" si="10">1*EH11*EI11*EJ11*EK11*EL11</f>
        <v>1.1849246346324773</v>
      </c>
      <c r="EN11" s="42">
        <v>1.5</v>
      </c>
      <c r="EO11" s="42">
        <v>1</v>
      </c>
      <c r="EP11" s="42">
        <v>1</v>
      </c>
      <c r="EQ11" s="42">
        <v>0.98408221482295577</v>
      </c>
      <c r="ER11" s="41">
        <v>0.8</v>
      </c>
      <c r="ES11" s="41">
        <f t="shared" ref="ES11" si="11">1*EN11*EO11*EP11*EQ11*ER11</f>
        <v>1.1808986577875469</v>
      </c>
      <c r="ET11" s="36">
        <v>1.5</v>
      </c>
      <c r="EU11" s="36">
        <v>1</v>
      </c>
      <c r="EV11" s="36">
        <v>1</v>
      </c>
      <c r="EW11" s="36">
        <v>0.99452938967659199</v>
      </c>
      <c r="EX11" s="40">
        <v>0.8</v>
      </c>
      <c r="EY11" s="40">
        <f t="shared" ref="EY11" si="12">1*ET11*EU11*EV11*EW11*EX11</f>
        <v>1.1934352676119104</v>
      </c>
      <c r="EZ11" s="42">
        <f t="shared" ref="EZ11:EZ22" si="13">3*1.5</f>
        <v>4.5</v>
      </c>
      <c r="FA11" s="42">
        <v>1</v>
      </c>
      <c r="FB11" s="42">
        <v>1</v>
      </c>
      <c r="FC11" s="42">
        <v>0.99040792290527646</v>
      </c>
      <c r="FD11" s="41">
        <v>0.8</v>
      </c>
      <c r="FE11" s="41">
        <f t="shared" ref="FE11" si="14">1*EZ11*FA11*FB11*FC11*FD11</f>
        <v>3.5654685224589957</v>
      </c>
      <c r="FF11" s="36">
        <v>1.5</v>
      </c>
      <c r="FG11" s="36">
        <v>1</v>
      </c>
      <c r="FH11" s="36">
        <v>1</v>
      </c>
      <c r="FI11" s="39">
        <v>0.98437716249857543</v>
      </c>
      <c r="FJ11" s="40">
        <v>0.8</v>
      </c>
      <c r="FK11" s="40">
        <f t="shared" ref="FK11" si="15">1*FF11*FG11*FH11*FI11*FJ11</f>
        <v>1.1812525949982906</v>
      </c>
      <c r="FL11" s="42">
        <v>1.5</v>
      </c>
      <c r="FM11" s="42">
        <v>1</v>
      </c>
      <c r="FN11" s="42">
        <v>1</v>
      </c>
      <c r="FO11" s="42">
        <v>0.98699654524213998</v>
      </c>
      <c r="FP11" s="41">
        <v>0.8</v>
      </c>
      <c r="FQ11" s="41">
        <f t="shared" ref="FQ11" si="16">1*FL11*FM11*FN11*FO11*FP11</f>
        <v>1.1843958542905682</v>
      </c>
    </row>
    <row r="12" spans="1:173" ht="67.5" customHeight="1" x14ac:dyDescent="0.25">
      <c r="A12" s="127" t="s">
        <v>69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9"/>
      <c r="O12" s="130" t="s">
        <v>70</v>
      </c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2"/>
      <c r="AA12" s="124" t="s">
        <v>8</v>
      </c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6"/>
      <c r="AM12" s="124" t="s">
        <v>8</v>
      </c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6"/>
      <c r="AY12" s="121" t="s">
        <v>9</v>
      </c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3"/>
      <c r="BK12" s="118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20"/>
      <c r="BW12" s="37">
        <v>0.92</v>
      </c>
      <c r="BX12" s="37">
        <v>0.61799999999999999</v>
      </c>
      <c r="BY12" s="38">
        <v>1</v>
      </c>
      <c r="BZ12" s="36">
        <v>1</v>
      </c>
      <c r="CA12" s="36">
        <v>1.1000000000000001</v>
      </c>
      <c r="CB12" s="36">
        <v>1</v>
      </c>
      <c r="CC12" s="39">
        <v>0.9708526335128923</v>
      </c>
      <c r="CD12" s="40">
        <v>0.8</v>
      </c>
      <c r="CE12" s="40">
        <f t="shared" ref="CE12:CE16" si="17">1*BZ12*CA12*CB12*CC12*CD12</f>
        <v>0.85435031749134538</v>
      </c>
      <c r="CF12" s="41">
        <v>1</v>
      </c>
      <c r="CG12" s="41">
        <v>1.7</v>
      </c>
      <c r="CH12" s="41">
        <v>0.91</v>
      </c>
      <c r="CI12" s="41">
        <v>0.97065366774276995</v>
      </c>
      <c r="CJ12" s="41">
        <v>0.8</v>
      </c>
      <c r="CK12" s="41">
        <f t="shared" ref="CK12:CK16" si="18">1*CF12*CG12*CH12*CI12*CJ12</f>
        <v>1.201280979198452</v>
      </c>
      <c r="CL12" s="36">
        <v>1</v>
      </c>
      <c r="CM12" s="36">
        <v>1.25</v>
      </c>
      <c r="CN12" s="36">
        <v>1</v>
      </c>
      <c r="CO12" s="39">
        <v>0.99667410796262801</v>
      </c>
      <c r="CP12" s="40">
        <v>0.8</v>
      </c>
      <c r="CQ12" s="40">
        <f t="shared" ref="CQ12:CQ16" si="19">1*CL12*CM12*CN12*CO12*CP12</f>
        <v>0.99667410796262801</v>
      </c>
      <c r="CR12" s="42">
        <v>1</v>
      </c>
      <c r="CS12" s="42">
        <v>1</v>
      </c>
      <c r="CT12" s="42">
        <v>0.94</v>
      </c>
      <c r="CU12" s="42">
        <v>0.98115868727063127</v>
      </c>
      <c r="CV12" s="41">
        <v>0.8</v>
      </c>
      <c r="CW12" s="41">
        <f t="shared" ref="CW12:CW16" si="20">1*CR12*CS12*CT12*CU12*CV12</f>
        <v>0.73783133282751479</v>
      </c>
      <c r="CX12" s="36">
        <v>1</v>
      </c>
      <c r="CY12" s="36">
        <v>1.1499999999999999</v>
      </c>
      <c r="CZ12" s="36">
        <v>1</v>
      </c>
      <c r="DA12" s="39">
        <v>0.97309500813795757</v>
      </c>
      <c r="DB12" s="40">
        <v>0.8</v>
      </c>
      <c r="DC12" s="40">
        <f t="shared" ref="DC12:DC16" si="21">1*CX12*CY12*CZ12*DA12*DB12</f>
        <v>0.89524740748692089</v>
      </c>
      <c r="DD12" s="41">
        <v>1</v>
      </c>
      <c r="DE12" s="41">
        <v>1</v>
      </c>
      <c r="DF12" s="41">
        <v>1</v>
      </c>
      <c r="DG12" s="41">
        <v>0.97465614147538715</v>
      </c>
      <c r="DH12" s="41">
        <v>0.8</v>
      </c>
      <c r="DI12" s="41">
        <f t="shared" ref="DI12:DI16" si="22">1*DD12*DE12*DF12*DG12*DH12</f>
        <v>0.77972491318030979</v>
      </c>
      <c r="DJ12" s="36">
        <v>1</v>
      </c>
      <c r="DK12" s="36">
        <v>1</v>
      </c>
      <c r="DL12" s="36">
        <v>0.93</v>
      </c>
      <c r="DM12" s="36">
        <v>0.98379593104645457</v>
      </c>
      <c r="DN12" s="40">
        <v>0.8</v>
      </c>
      <c r="DO12" s="40">
        <f t="shared" ref="DO12:DO16" si="23">1*DJ12*DK12*DL12*DM12*DN12</f>
        <v>0.73194417269856227</v>
      </c>
      <c r="DP12" s="42">
        <v>1</v>
      </c>
      <c r="DQ12" s="42">
        <v>1</v>
      </c>
      <c r="DR12" s="42">
        <v>0.98</v>
      </c>
      <c r="DS12" s="43">
        <v>0.98028041585053449</v>
      </c>
      <c r="DT12" s="41">
        <v>0.8</v>
      </c>
      <c r="DU12" s="41">
        <f t="shared" ref="DU12:DU16" si="24">1*DP12*DQ12*DR12*DS12*DT12</f>
        <v>0.76853984602681902</v>
      </c>
      <c r="DV12" s="36">
        <v>1</v>
      </c>
      <c r="DW12" s="36">
        <v>1.6</v>
      </c>
      <c r="DX12" s="36">
        <v>1</v>
      </c>
      <c r="DY12" s="36">
        <v>0.9802138719839415</v>
      </c>
      <c r="DZ12" s="40">
        <v>0.8</v>
      </c>
      <c r="EA12" s="40">
        <f t="shared" ref="EA12:EA16" si="25">1*DV12*DW12*DX12*DY12*DZ12</f>
        <v>1.2546737561394452</v>
      </c>
      <c r="EB12" s="42">
        <v>1</v>
      </c>
      <c r="EC12" s="42">
        <v>1</v>
      </c>
      <c r="ED12" s="42">
        <v>0.7</v>
      </c>
      <c r="EE12" s="43">
        <v>0.98866469905098608</v>
      </c>
      <c r="EF12" s="41">
        <v>0.8</v>
      </c>
      <c r="EG12" s="41">
        <f t="shared" ref="EG12:EG16" si="26">1*EB12*EC12*ED12*EE12*EF12</f>
        <v>0.55365223146855225</v>
      </c>
      <c r="EH12" s="36">
        <v>1.5</v>
      </c>
      <c r="EI12" s="36">
        <v>1</v>
      </c>
      <c r="EJ12" s="36">
        <v>1</v>
      </c>
      <c r="EK12" s="39">
        <v>0.98743719552706444</v>
      </c>
      <c r="EL12" s="40">
        <v>0.8</v>
      </c>
      <c r="EM12" s="40">
        <f t="shared" ref="EM12:EM16" si="27">1*EH12*EI12*EJ12*EK12*EL12</f>
        <v>1.1849246346324773</v>
      </c>
      <c r="EN12" s="42">
        <v>1.5</v>
      </c>
      <c r="EO12" s="42">
        <v>1</v>
      </c>
      <c r="EP12" s="42">
        <v>1</v>
      </c>
      <c r="EQ12" s="42">
        <v>0.98408221482295577</v>
      </c>
      <c r="ER12" s="41">
        <v>0.8</v>
      </c>
      <c r="ES12" s="41">
        <f t="shared" ref="ES12:ES16" si="28">1*EN12*EO12*EP12*EQ12*ER12</f>
        <v>1.1808986577875469</v>
      </c>
      <c r="ET12" s="36">
        <v>1.5</v>
      </c>
      <c r="EU12" s="36">
        <v>1</v>
      </c>
      <c r="EV12" s="36">
        <v>1</v>
      </c>
      <c r="EW12" s="36">
        <v>0.99452938967659199</v>
      </c>
      <c r="EX12" s="40">
        <v>0.8</v>
      </c>
      <c r="EY12" s="40">
        <f t="shared" ref="EY12:EY16" si="29">1*ET12*EU12*EV12*EW12*EX12</f>
        <v>1.1934352676119104</v>
      </c>
      <c r="EZ12" s="42">
        <f t="shared" si="13"/>
        <v>4.5</v>
      </c>
      <c r="FA12" s="42">
        <v>1</v>
      </c>
      <c r="FB12" s="42">
        <v>1</v>
      </c>
      <c r="FC12" s="42">
        <v>0.99040792290527646</v>
      </c>
      <c r="FD12" s="41">
        <v>0.8</v>
      </c>
      <c r="FE12" s="41">
        <f t="shared" ref="FE12:FE16" si="30">1*EZ12*FA12*FB12*FC12*FD12</f>
        <v>3.5654685224589957</v>
      </c>
      <c r="FF12" s="36">
        <v>1.5</v>
      </c>
      <c r="FG12" s="36">
        <v>1</v>
      </c>
      <c r="FH12" s="36">
        <v>1</v>
      </c>
      <c r="FI12" s="39">
        <v>0.98437716249857543</v>
      </c>
      <c r="FJ12" s="40">
        <v>0.8</v>
      </c>
      <c r="FK12" s="40">
        <f t="shared" ref="FK12:FK16" si="31">1*FF12*FG12*FH12*FI12*FJ12</f>
        <v>1.1812525949982906</v>
      </c>
      <c r="FL12" s="42">
        <v>1.5</v>
      </c>
      <c r="FM12" s="42">
        <v>1</v>
      </c>
      <c r="FN12" s="42">
        <v>1</v>
      </c>
      <c r="FO12" s="42">
        <v>0.98699654524213998</v>
      </c>
      <c r="FP12" s="41">
        <v>0.8</v>
      </c>
      <c r="FQ12" s="41">
        <f t="shared" ref="FQ12:FQ16" si="32">1*FL12*FM12*FN12*FO12*FP12</f>
        <v>1.1843958542905682</v>
      </c>
    </row>
    <row r="13" spans="1:173" ht="67.5" customHeight="1" x14ac:dyDescent="0.25">
      <c r="A13" s="127" t="s">
        <v>71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9"/>
      <c r="O13" s="124" t="s">
        <v>70</v>
      </c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6"/>
      <c r="AA13" s="124" t="s">
        <v>8</v>
      </c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6"/>
      <c r="AM13" s="124" t="s">
        <v>14</v>
      </c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6"/>
      <c r="AY13" s="121" t="s">
        <v>9</v>
      </c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3"/>
      <c r="BK13" s="92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4"/>
      <c r="BW13" s="37">
        <v>0.92</v>
      </c>
      <c r="BX13" s="37">
        <v>0.61799999999999999</v>
      </c>
      <c r="BY13" s="38">
        <v>1</v>
      </c>
      <c r="BZ13" s="36">
        <v>1</v>
      </c>
      <c r="CA13" s="36">
        <v>1.1000000000000001</v>
      </c>
      <c r="CB13" s="36">
        <v>1</v>
      </c>
      <c r="CC13" s="39">
        <v>0.9708526335128923</v>
      </c>
      <c r="CD13" s="40">
        <v>0.8</v>
      </c>
      <c r="CE13" s="40">
        <f t="shared" si="17"/>
        <v>0.85435031749134538</v>
      </c>
      <c r="CF13" s="41">
        <v>1</v>
      </c>
      <c r="CG13" s="41">
        <v>1.7</v>
      </c>
      <c r="CH13" s="41">
        <v>0.91</v>
      </c>
      <c r="CI13" s="41">
        <v>0.97065366774276995</v>
      </c>
      <c r="CJ13" s="41">
        <v>0.8</v>
      </c>
      <c r="CK13" s="41">
        <f t="shared" si="18"/>
        <v>1.201280979198452</v>
      </c>
      <c r="CL13" s="36">
        <v>1</v>
      </c>
      <c r="CM13" s="36">
        <v>1.25</v>
      </c>
      <c r="CN13" s="36">
        <v>1</v>
      </c>
      <c r="CO13" s="39">
        <v>0.99667410796262801</v>
      </c>
      <c r="CP13" s="40">
        <v>0.8</v>
      </c>
      <c r="CQ13" s="40">
        <f t="shared" si="19"/>
        <v>0.99667410796262801</v>
      </c>
      <c r="CR13" s="42">
        <v>1</v>
      </c>
      <c r="CS13" s="42">
        <v>1</v>
      </c>
      <c r="CT13" s="42">
        <v>0.94</v>
      </c>
      <c r="CU13" s="42">
        <v>0.98115868727063127</v>
      </c>
      <c r="CV13" s="41">
        <v>0.8</v>
      </c>
      <c r="CW13" s="41">
        <f t="shared" si="20"/>
        <v>0.73783133282751479</v>
      </c>
      <c r="CX13" s="36">
        <v>1</v>
      </c>
      <c r="CY13" s="36">
        <v>1.1499999999999999</v>
      </c>
      <c r="CZ13" s="36">
        <v>1</v>
      </c>
      <c r="DA13" s="39">
        <v>0.97309500813795757</v>
      </c>
      <c r="DB13" s="40">
        <v>0.8</v>
      </c>
      <c r="DC13" s="40">
        <f t="shared" si="21"/>
        <v>0.89524740748692089</v>
      </c>
      <c r="DD13" s="41">
        <v>1</v>
      </c>
      <c r="DE13" s="41">
        <v>1</v>
      </c>
      <c r="DF13" s="41">
        <v>1</v>
      </c>
      <c r="DG13" s="41">
        <v>0.97465614147538715</v>
      </c>
      <c r="DH13" s="41">
        <v>0.8</v>
      </c>
      <c r="DI13" s="41">
        <f t="shared" si="22"/>
        <v>0.77972491318030979</v>
      </c>
      <c r="DJ13" s="36">
        <v>1</v>
      </c>
      <c r="DK13" s="36">
        <v>1</v>
      </c>
      <c r="DL13" s="36">
        <v>0.93</v>
      </c>
      <c r="DM13" s="36">
        <v>0.98379593104645457</v>
      </c>
      <c r="DN13" s="40">
        <v>0.8</v>
      </c>
      <c r="DO13" s="40">
        <f t="shared" si="23"/>
        <v>0.73194417269856227</v>
      </c>
      <c r="DP13" s="42">
        <v>1</v>
      </c>
      <c r="DQ13" s="42">
        <v>1</v>
      </c>
      <c r="DR13" s="42">
        <v>0.98</v>
      </c>
      <c r="DS13" s="43">
        <v>0.98028041585053449</v>
      </c>
      <c r="DT13" s="41">
        <v>0.8</v>
      </c>
      <c r="DU13" s="41">
        <f t="shared" si="24"/>
        <v>0.76853984602681902</v>
      </c>
      <c r="DV13" s="36">
        <v>1</v>
      </c>
      <c r="DW13" s="36">
        <v>1.6</v>
      </c>
      <c r="DX13" s="36">
        <v>1</v>
      </c>
      <c r="DY13" s="36">
        <v>0.9802138719839415</v>
      </c>
      <c r="DZ13" s="40">
        <v>0.8</v>
      </c>
      <c r="EA13" s="40">
        <f t="shared" si="25"/>
        <v>1.2546737561394452</v>
      </c>
      <c r="EB13" s="42">
        <v>1</v>
      </c>
      <c r="EC13" s="42">
        <v>1</v>
      </c>
      <c r="ED13" s="42">
        <v>0.7</v>
      </c>
      <c r="EE13" s="43">
        <v>0.98866469905098608</v>
      </c>
      <c r="EF13" s="41">
        <v>0.8</v>
      </c>
      <c r="EG13" s="41">
        <f t="shared" si="26"/>
        <v>0.55365223146855225</v>
      </c>
      <c r="EH13" s="36">
        <v>1.5</v>
      </c>
      <c r="EI13" s="36">
        <v>1</v>
      </c>
      <c r="EJ13" s="36">
        <v>1</v>
      </c>
      <c r="EK13" s="39">
        <v>0.98743719552706444</v>
      </c>
      <c r="EL13" s="40">
        <v>0.8</v>
      </c>
      <c r="EM13" s="40">
        <f t="shared" si="27"/>
        <v>1.1849246346324773</v>
      </c>
      <c r="EN13" s="42">
        <v>1.5</v>
      </c>
      <c r="EO13" s="42">
        <v>1</v>
      </c>
      <c r="EP13" s="42">
        <v>1</v>
      </c>
      <c r="EQ13" s="42">
        <v>0.98408221482295577</v>
      </c>
      <c r="ER13" s="41">
        <v>0.8</v>
      </c>
      <c r="ES13" s="41">
        <f t="shared" si="28"/>
        <v>1.1808986577875469</v>
      </c>
      <c r="ET13" s="36">
        <v>1.5</v>
      </c>
      <c r="EU13" s="36">
        <v>1</v>
      </c>
      <c r="EV13" s="36">
        <v>1</v>
      </c>
      <c r="EW13" s="36">
        <v>0.99452938967659199</v>
      </c>
      <c r="EX13" s="40">
        <v>0.8</v>
      </c>
      <c r="EY13" s="40">
        <f t="shared" si="29"/>
        <v>1.1934352676119104</v>
      </c>
      <c r="EZ13" s="42">
        <f t="shared" si="13"/>
        <v>4.5</v>
      </c>
      <c r="FA13" s="42">
        <v>1</v>
      </c>
      <c r="FB13" s="42">
        <v>1</v>
      </c>
      <c r="FC13" s="42">
        <v>0.99040792290527646</v>
      </c>
      <c r="FD13" s="41">
        <v>0.8</v>
      </c>
      <c r="FE13" s="41">
        <f t="shared" si="30"/>
        <v>3.5654685224589957</v>
      </c>
      <c r="FF13" s="36">
        <v>1.5</v>
      </c>
      <c r="FG13" s="36">
        <v>1</v>
      </c>
      <c r="FH13" s="36">
        <v>1</v>
      </c>
      <c r="FI13" s="39">
        <v>0.98437716249857543</v>
      </c>
      <c r="FJ13" s="40">
        <v>0.8</v>
      </c>
      <c r="FK13" s="40">
        <f t="shared" si="31"/>
        <v>1.1812525949982906</v>
      </c>
      <c r="FL13" s="42">
        <v>1.5</v>
      </c>
      <c r="FM13" s="42">
        <v>1</v>
      </c>
      <c r="FN13" s="42">
        <v>1</v>
      </c>
      <c r="FO13" s="42">
        <v>0.98699654524213998</v>
      </c>
      <c r="FP13" s="41">
        <v>0.8</v>
      </c>
      <c r="FQ13" s="41">
        <f t="shared" si="32"/>
        <v>1.1843958542905682</v>
      </c>
    </row>
    <row r="14" spans="1:173" ht="67.5" customHeight="1" x14ac:dyDescent="0.25">
      <c r="A14" s="127" t="s">
        <v>72</v>
      </c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9"/>
      <c r="O14" s="124" t="s">
        <v>17</v>
      </c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6"/>
      <c r="AA14" s="124" t="s">
        <v>10</v>
      </c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6"/>
      <c r="AM14" s="124" t="s">
        <v>8</v>
      </c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6"/>
      <c r="AY14" s="121" t="s">
        <v>9</v>
      </c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3"/>
      <c r="BK14" s="92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4"/>
      <c r="BW14" s="37">
        <v>0.92</v>
      </c>
      <c r="BX14" s="37">
        <v>0.61799999999999999</v>
      </c>
      <c r="BY14" s="38">
        <v>1</v>
      </c>
      <c r="BZ14" s="36">
        <v>1</v>
      </c>
      <c r="CA14" s="36">
        <v>1.1000000000000001</v>
      </c>
      <c r="CB14" s="36">
        <v>1</v>
      </c>
      <c r="CC14" s="39">
        <v>0.9708526335128923</v>
      </c>
      <c r="CD14" s="40">
        <v>0.8</v>
      </c>
      <c r="CE14" s="40">
        <f t="shared" si="17"/>
        <v>0.85435031749134538</v>
      </c>
      <c r="CF14" s="41">
        <v>1</v>
      </c>
      <c r="CG14" s="41">
        <v>1.7</v>
      </c>
      <c r="CH14" s="41">
        <v>0.91</v>
      </c>
      <c r="CI14" s="41">
        <v>0.97065366774276995</v>
      </c>
      <c r="CJ14" s="41">
        <v>0.8</v>
      </c>
      <c r="CK14" s="41">
        <f t="shared" si="18"/>
        <v>1.201280979198452</v>
      </c>
      <c r="CL14" s="36">
        <v>1</v>
      </c>
      <c r="CM14" s="36">
        <v>1.25</v>
      </c>
      <c r="CN14" s="36">
        <v>1</v>
      </c>
      <c r="CO14" s="39">
        <v>0.99667410796262801</v>
      </c>
      <c r="CP14" s="40">
        <v>0.8</v>
      </c>
      <c r="CQ14" s="40">
        <f t="shared" si="19"/>
        <v>0.99667410796262801</v>
      </c>
      <c r="CR14" s="42">
        <v>1</v>
      </c>
      <c r="CS14" s="42">
        <v>1</v>
      </c>
      <c r="CT14" s="42">
        <v>0.94</v>
      </c>
      <c r="CU14" s="42">
        <v>0.98115868727063127</v>
      </c>
      <c r="CV14" s="41">
        <v>0.8</v>
      </c>
      <c r="CW14" s="41">
        <f t="shared" si="20"/>
        <v>0.73783133282751479</v>
      </c>
      <c r="CX14" s="36">
        <v>1</v>
      </c>
      <c r="CY14" s="36">
        <v>1.1499999999999999</v>
      </c>
      <c r="CZ14" s="36">
        <v>1</v>
      </c>
      <c r="DA14" s="39">
        <v>0.97309500813795757</v>
      </c>
      <c r="DB14" s="40">
        <v>0.8</v>
      </c>
      <c r="DC14" s="40">
        <f t="shared" si="21"/>
        <v>0.89524740748692089</v>
      </c>
      <c r="DD14" s="41">
        <v>1</v>
      </c>
      <c r="DE14" s="41">
        <v>1</v>
      </c>
      <c r="DF14" s="41">
        <v>1</v>
      </c>
      <c r="DG14" s="41">
        <v>0.97465614147538715</v>
      </c>
      <c r="DH14" s="41">
        <v>0.8</v>
      </c>
      <c r="DI14" s="41">
        <f t="shared" si="22"/>
        <v>0.77972491318030979</v>
      </c>
      <c r="DJ14" s="36">
        <v>1</v>
      </c>
      <c r="DK14" s="36">
        <v>1</v>
      </c>
      <c r="DL14" s="36">
        <v>0.93</v>
      </c>
      <c r="DM14" s="36">
        <v>0.98379593104645457</v>
      </c>
      <c r="DN14" s="40">
        <v>0.8</v>
      </c>
      <c r="DO14" s="40">
        <f t="shared" si="23"/>
        <v>0.73194417269856227</v>
      </c>
      <c r="DP14" s="42">
        <v>1</v>
      </c>
      <c r="DQ14" s="42">
        <v>1</v>
      </c>
      <c r="DR14" s="42">
        <v>0.98</v>
      </c>
      <c r="DS14" s="43">
        <v>0.98028041585053449</v>
      </c>
      <c r="DT14" s="41">
        <v>0.8</v>
      </c>
      <c r="DU14" s="41">
        <f t="shared" si="24"/>
        <v>0.76853984602681902</v>
      </c>
      <c r="DV14" s="36">
        <v>1</v>
      </c>
      <c r="DW14" s="36">
        <v>1.6</v>
      </c>
      <c r="DX14" s="36">
        <v>1</v>
      </c>
      <c r="DY14" s="36">
        <v>0.9802138719839415</v>
      </c>
      <c r="DZ14" s="40">
        <v>0.8</v>
      </c>
      <c r="EA14" s="40">
        <f t="shared" si="25"/>
        <v>1.2546737561394452</v>
      </c>
      <c r="EB14" s="42">
        <v>1</v>
      </c>
      <c r="EC14" s="42">
        <v>1</v>
      </c>
      <c r="ED14" s="42">
        <v>0.7</v>
      </c>
      <c r="EE14" s="43">
        <v>0.98866469905098608</v>
      </c>
      <c r="EF14" s="41">
        <v>0.8</v>
      </c>
      <c r="EG14" s="41">
        <f t="shared" si="26"/>
        <v>0.55365223146855225</v>
      </c>
      <c r="EH14" s="36">
        <v>1.5</v>
      </c>
      <c r="EI14" s="36">
        <v>1</v>
      </c>
      <c r="EJ14" s="36">
        <v>1</v>
      </c>
      <c r="EK14" s="39">
        <v>0.98743719552706444</v>
      </c>
      <c r="EL14" s="40">
        <v>0.8</v>
      </c>
      <c r="EM14" s="40">
        <f t="shared" si="27"/>
        <v>1.1849246346324773</v>
      </c>
      <c r="EN14" s="42">
        <v>1.5</v>
      </c>
      <c r="EO14" s="42">
        <v>1</v>
      </c>
      <c r="EP14" s="42">
        <v>1</v>
      </c>
      <c r="EQ14" s="42">
        <v>0.98408221482295577</v>
      </c>
      <c r="ER14" s="41">
        <v>0.8</v>
      </c>
      <c r="ES14" s="41">
        <f t="shared" si="28"/>
        <v>1.1808986577875469</v>
      </c>
      <c r="ET14" s="36">
        <v>1.5</v>
      </c>
      <c r="EU14" s="36">
        <v>1</v>
      </c>
      <c r="EV14" s="36">
        <v>1</v>
      </c>
      <c r="EW14" s="36">
        <v>0.99452938967659199</v>
      </c>
      <c r="EX14" s="40">
        <v>0.8</v>
      </c>
      <c r="EY14" s="40">
        <f t="shared" si="29"/>
        <v>1.1934352676119104</v>
      </c>
      <c r="EZ14" s="42">
        <f t="shared" si="13"/>
        <v>4.5</v>
      </c>
      <c r="FA14" s="42">
        <v>1</v>
      </c>
      <c r="FB14" s="42">
        <v>1</v>
      </c>
      <c r="FC14" s="42">
        <v>0.99040792290527646</v>
      </c>
      <c r="FD14" s="41">
        <v>0.8</v>
      </c>
      <c r="FE14" s="41">
        <f t="shared" si="30"/>
        <v>3.5654685224589957</v>
      </c>
      <c r="FF14" s="36">
        <v>1.5</v>
      </c>
      <c r="FG14" s="36">
        <v>1</v>
      </c>
      <c r="FH14" s="36">
        <v>1</v>
      </c>
      <c r="FI14" s="39">
        <v>0.98437716249857543</v>
      </c>
      <c r="FJ14" s="40">
        <v>0.8</v>
      </c>
      <c r="FK14" s="40">
        <f t="shared" si="31"/>
        <v>1.1812525949982906</v>
      </c>
      <c r="FL14" s="42">
        <v>1.5</v>
      </c>
      <c r="FM14" s="42">
        <v>1</v>
      </c>
      <c r="FN14" s="42">
        <v>1</v>
      </c>
      <c r="FO14" s="42">
        <v>0.98699654524213998</v>
      </c>
      <c r="FP14" s="41">
        <v>0.8</v>
      </c>
      <c r="FQ14" s="41">
        <f t="shared" si="32"/>
        <v>1.1843958542905682</v>
      </c>
    </row>
    <row r="15" spans="1:173" ht="67.5" customHeight="1" x14ac:dyDescent="0.25">
      <c r="A15" s="127" t="s">
        <v>73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9"/>
      <c r="O15" s="124" t="s">
        <v>17</v>
      </c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6"/>
      <c r="AA15" s="124" t="s">
        <v>10</v>
      </c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6"/>
      <c r="AM15" s="124" t="s">
        <v>14</v>
      </c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6"/>
      <c r="AY15" s="121" t="s">
        <v>9</v>
      </c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3"/>
      <c r="BK15" s="92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4"/>
      <c r="BW15" s="37">
        <v>0.92</v>
      </c>
      <c r="BX15" s="37">
        <v>0.61799999999999999</v>
      </c>
      <c r="BY15" s="38">
        <v>1</v>
      </c>
      <c r="BZ15" s="36">
        <v>1</v>
      </c>
      <c r="CA15" s="36">
        <v>1.1000000000000001</v>
      </c>
      <c r="CB15" s="36">
        <v>1</v>
      </c>
      <c r="CC15" s="39">
        <v>0.9708526335128923</v>
      </c>
      <c r="CD15" s="40">
        <v>0.8</v>
      </c>
      <c r="CE15" s="40">
        <f t="shared" si="17"/>
        <v>0.85435031749134538</v>
      </c>
      <c r="CF15" s="41">
        <v>1</v>
      </c>
      <c r="CG15" s="41">
        <v>1.7</v>
      </c>
      <c r="CH15" s="41">
        <v>0.91</v>
      </c>
      <c r="CI15" s="41">
        <v>0.97065366774276995</v>
      </c>
      <c r="CJ15" s="41">
        <v>0.8</v>
      </c>
      <c r="CK15" s="41">
        <f t="shared" si="18"/>
        <v>1.201280979198452</v>
      </c>
      <c r="CL15" s="36">
        <v>1</v>
      </c>
      <c r="CM15" s="36">
        <v>1.25</v>
      </c>
      <c r="CN15" s="36">
        <v>1</v>
      </c>
      <c r="CO15" s="39">
        <v>0.99667410796262801</v>
      </c>
      <c r="CP15" s="40">
        <v>0.8</v>
      </c>
      <c r="CQ15" s="40">
        <f t="shared" si="19"/>
        <v>0.99667410796262801</v>
      </c>
      <c r="CR15" s="42">
        <v>1</v>
      </c>
      <c r="CS15" s="42">
        <v>1</v>
      </c>
      <c r="CT15" s="42">
        <v>0.94</v>
      </c>
      <c r="CU15" s="42">
        <v>0.98115868727063127</v>
      </c>
      <c r="CV15" s="41">
        <v>0.8</v>
      </c>
      <c r="CW15" s="41">
        <f t="shared" si="20"/>
        <v>0.73783133282751479</v>
      </c>
      <c r="CX15" s="36">
        <v>1</v>
      </c>
      <c r="CY15" s="36">
        <v>1.1499999999999999</v>
      </c>
      <c r="CZ15" s="36">
        <v>1</v>
      </c>
      <c r="DA15" s="39">
        <v>0.97309500813795757</v>
      </c>
      <c r="DB15" s="40">
        <v>0.8</v>
      </c>
      <c r="DC15" s="40">
        <f t="shared" si="21"/>
        <v>0.89524740748692089</v>
      </c>
      <c r="DD15" s="41">
        <v>1</v>
      </c>
      <c r="DE15" s="41">
        <v>1</v>
      </c>
      <c r="DF15" s="41">
        <v>1</v>
      </c>
      <c r="DG15" s="41">
        <v>0.97465614147538715</v>
      </c>
      <c r="DH15" s="41">
        <v>0.8</v>
      </c>
      <c r="DI15" s="41">
        <f t="shared" si="22"/>
        <v>0.77972491318030979</v>
      </c>
      <c r="DJ15" s="36">
        <v>1</v>
      </c>
      <c r="DK15" s="36">
        <v>1</v>
      </c>
      <c r="DL15" s="36">
        <v>0.93</v>
      </c>
      <c r="DM15" s="36">
        <v>0.98379593104645457</v>
      </c>
      <c r="DN15" s="40">
        <v>0.8</v>
      </c>
      <c r="DO15" s="40">
        <f t="shared" si="23"/>
        <v>0.73194417269856227</v>
      </c>
      <c r="DP15" s="42">
        <v>1</v>
      </c>
      <c r="DQ15" s="42">
        <v>1</v>
      </c>
      <c r="DR15" s="42">
        <v>0.98</v>
      </c>
      <c r="DS15" s="43">
        <v>0.98028041585053449</v>
      </c>
      <c r="DT15" s="41">
        <v>0.8</v>
      </c>
      <c r="DU15" s="41">
        <f t="shared" si="24"/>
        <v>0.76853984602681902</v>
      </c>
      <c r="DV15" s="36">
        <v>1</v>
      </c>
      <c r="DW15" s="36">
        <v>1.6</v>
      </c>
      <c r="DX15" s="36">
        <v>1</v>
      </c>
      <c r="DY15" s="36">
        <v>0.9802138719839415</v>
      </c>
      <c r="DZ15" s="40">
        <v>0.8</v>
      </c>
      <c r="EA15" s="40">
        <f t="shared" si="25"/>
        <v>1.2546737561394452</v>
      </c>
      <c r="EB15" s="42">
        <v>1</v>
      </c>
      <c r="EC15" s="42">
        <v>1</v>
      </c>
      <c r="ED15" s="42">
        <v>0.7</v>
      </c>
      <c r="EE15" s="43">
        <v>0.98866469905098608</v>
      </c>
      <c r="EF15" s="41">
        <v>0.8</v>
      </c>
      <c r="EG15" s="41">
        <f t="shared" si="26"/>
        <v>0.55365223146855225</v>
      </c>
      <c r="EH15" s="36">
        <v>1.5</v>
      </c>
      <c r="EI15" s="36">
        <v>1</v>
      </c>
      <c r="EJ15" s="36">
        <v>1</v>
      </c>
      <c r="EK15" s="39">
        <v>0.98743719552706444</v>
      </c>
      <c r="EL15" s="40">
        <v>0.8</v>
      </c>
      <c r="EM15" s="40">
        <f t="shared" si="27"/>
        <v>1.1849246346324773</v>
      </c>
      <c r="EN15" s="42">
        <v>1.5</v>
      </c>
      <c r="EO15" s="42">
        <v>1</v>
      </c>
      <c r="EP15" s="42">
        <v>1</v>
      </c>
      <c r="EQ15" s="42">
        <v>0.98408221482295577</v>
      </c>
      <c r="ER15" s="41">
        <v>0.8</v>
      </c>
      <c r="ES15" s="41">
        <f t="shared" si="28"/>
        <v>1.1808986577875469</v>
      </c>
      <c r="ET15" s="36">
        <v>1.5</v>
      </c>
      <c r="EU15" s="36">
        <v>1</v>
      </c>
      <c r="EV15" s="36">
        <v>1</v>
      </c>
      <c r="EW15" s="36">
        <v>0.99452938967659199</v>
      </c>
      <c r="EX15" s="40">
        <v>0.8</v>
      </c>
      <c r="EY15" s="40">
        <f t="shared" si="29"/>
        <v>1.1934352676119104</v>
      </c>
      <c r="EZ15" s="42">
        <f t="shared" si="13"/>
        <v>4.5</v>
      </c>
      <c r="FA15" s="42">
        <v>1</v>
      </c>
      <c r="FB15" s="42">
        <v>1</v>
      </c>
      <c r="FC15" s="42">
        <v>0.99040792290527646</v>
      </c>
      <c r="FD15" s="41">
        <v>0.8</v>
      </c>
      <c r="FE15" s="41">
        <f t="shared" si="30"/>
        <v>3.5654685224589957</v>
      </c>
      <c r="FF15" s="36">
        <v>1.5</v>
      </c>
      <c r="FG15" s="36">
        <v>1</v>
      </c>
      <c r="FH15" s="36">
        <v>1</v>
      </c>
      <c r="FI15" s="39">
        <v>0.98437716249857543</v>
      </c>
      <c r="FJ15" s="40">
        <v>0.8</v>
      </c>
      <c r="FK15" s="40">
        <f t="shared" si="31"/>
        <v>1.1812525949982906</v>
      </c>
      <c r="FL15" s="42">
        <v>1.5</v>
      </c>
      <c r="FM15" s="42">
        <v>1</v>
      </c>
      <c r="FN15" s="42">
        <v>1</v>
      </c>
      <c r="FO15" s="42">
        <v>0.98699654524213998</v>
      </c>
      <c r="FP15" s="41">
        <v>0.8</v>
      </c>
      <c r="FQ15" s="41">
        <f t="shared" si="32"/>
        <v>1.1843958542905682</v>
      </c>
    </row>
    <row r="16" spans="1:173" ht="67.5" customHeight="1" x14ac:dyDescent="0.25">
      <c r="A16" s="127" t="s">
        <v>74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9"/>
      <c r="O16" s="124" t="s">
        <v>13</v>
      </c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6"/>
      <c r="AA16" s="124" t="s">
        <v>75</v>
      </c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6"/>
      <c r="AM16" s="124" t="s">
        <v>8</v>
      </c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6"/>
      <c r="AY16" s="121" t="s">
        <v>9</v>
      </c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3"/>
      <c r="BK16" s="92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4"/>
      <c r="BW16" s="37">
        <v>0.92</v>
      </c>
      <c r="BX16" s="37">
        <v>0.61799999999999999</v>
      </c>
      <c r="BY16" s="38">
        <v>1</v>
      </c>
      <c r="BZ16" s="36">
        <v>1</v>
      </c>
      <c r="CA16" s="36">
        <v>1.1000000000000001</v>
      </c>
      <c r="CB16" s="36">
        <v>1</v>
      </c>
      <c r="CC16" s="39">
        <v>0.9708526335128923</v>
      </c>
      <c r="CD16" s="40">
        <v>0.8</v>
      </c>
      <c r="CE16" s="40">
        <f t="shared" si="17"/>
        <v>0.85435031749134538</v>
      </c>
      <c r="CF16" s="41">
        <v>1</v>
      </c>
      <c r="CG16" s="41">
        <v>1.7</v>
      </c>
      <c r="CH16" s="41">
        <v>0.91</v>
      </c>
      <c r="CI16" s="41">
        <v>0.97065366774276995</v>
      </c>
      <c r="CJ16" s="41">
        <v>0.8</v>
      </c>
      <c r="CK16" s="41">
        <f t="shared" si="18"/>
        <v>1.201280979198452</v>
      </c>
      <c r="CL16" s="36">
        <v>1</v>
      </c>
      <c r="CM16" s="36">
        <v>1.25</v>
      </c>
      <c r="CN16" s="36">
        <v>1</v>
      </c>
      <c r="CO16" s="39">
        <v>0.99667410796262801</v>
      </c>
      <c r="CP16" s="40">
        <v>0.8</v>
      </c>
      <c r="CQ16" s="40">
        <f t="shared" si="19"/>
        <v>0.99667410796262801</v>
      </c>
      <c r="CR16" s="42">
        <v>1</v>
      </c>
      <c r="CS16" s="42">
        <v>1</v>
      </c>
      <c r="CT16" s="42">
        <v>0.94</v>
      </c>
      <c r="CU16" s="42">
        <v>0.98115868727063127</v>
      </c>
      <c r="CV16" s="41">
        <v>0.8</v>
      </c>
      <c r="CW16" s="41">
        <f t="shared" si="20"/>
        <v>0.73783133282751479</v>
      </c>
      <c r="CX16" s="36">
        <v>1</v>
      </c>
      <c r="CY16" s="36">
        <v>1.1499999999999999</v>
      </c>
      <c r="CZ16" s="36">
        <v>1</v>
      </c>
      <c r="DA16" s="39">
        <v>0.97309500813795757</v>
      </c>
      <c r="DB16" s="40">
        <v>0.8</v>
      </c>
      <c r="DC16" s="40">
        <f t="shared" si="21"/>
        <v>0.89524740748692089</v>
      </c>
      <c r="DD16" s="41">
        <v>1</v>
      </c>
      <c r="DE16" s="41">
        <v>1</v>
      </c>
      <c r="DF16" s="41">
        <v>1</v>
      </c>
      <c r="DG16" s="41">
        <v>0.97465614147538715</v>
      </c>
      <c r="DH16" s="41">
        <v>0.8</v>
      </c>
      <c r="DI16" s="41">
        <f t="shared" si="22"/>
        <v>0.77972491318030979</v>
      </c>
      <c r="DJ16" s="36">
        <v>1</v>
      </c>
      <c r="DK16" s="36">
        <v>1</v>
      </c>
      <c r="DL16" s="36">
        <v>0.93</v>
      </c>
      <c r="DM16" s="36">
        <v>0.98379593104645457</v>
      </c>
      <c r="DN16" s="40">
        <v>0.8</v>
      </c>
      <c r="DO16" s="40">
        <f t="shared" si="23"/>
        <v>0.73194417269856227</v>
      </c>
      <c r="DP16" s="42">
        <v>1</v>
      </c>
      <c r="DQ16" s="42">
        <v>1</v>
      </c>
      <c r="DR16" s="42">
        <v>0.98</v>
      </c>
      <c r="DS16" s="43">
        <v>0.98028041585053449</v>
      </c>
      <c r="DT16" s="41">
        <v>0.8</v>
      </c>
      <c r="DU16" s="41">
        <f t="shared" si="24"/>
        <v>0.76853984602681902</v>
      </c>
      <c r="DV16" s="36">
        <v>1</v>
      </c>
      <c r="DW16" s="36">
        <v>1.6</v>
      </c>
      <c r="DX16" s="36">
        <v>1</v>
      </c>
      <c r="DY16" s="36">
        <v>0.9802138719839415</v>
      </c>
      <c r="DZ16" s="40">
        <v>0.8</v>
      </c>
      <c r="EA16" s="40">
        <f t="shared" si="25"/>
        <v>1.2546737561394452</v>
      </c>
      <c r="EB16" s="42">
        <v>1</v>
      </c>
      <c r="EC16" s="42">
        <v>1</v>
      </c>
      <c r="ED16" s="42">
        <v>0.7</v>
      </c>
      <c r="EE16" s="43">
        <v>0.98866469905098608</v>
      </c>
      <c r="EF16" s="41">
        <v>0.8</v>
      </c>
      <c r="EG16" s="41">
        <f t="shared" si="26"/>
        <v>0.55365223146855225</v>
      </c>
      <c r="EH16" s="36">
        <v>1.5</v>
      </c>
      <c r="EI16" s="36">
        <v>1</v>
      </c>
      <c r="EJ16" s="36">
        <v>1</v>
      </c>
      <c r="EK16" s="39">
        <v>0.98743719552706444</v>
      </c>
      <c r="EL16" s="40">
        <v>0.8</v>
      </c>
      <c r="EM16" s="40">
        <f t="shared" si="27"/>
        <v>1.1849246346324773</v>
      </c>
      <c r="EN16" s="42">
        <v>1.5</v>
      </c>
      <c r="EO16" s="42">
        <v>1</v>
      </c>
      <c r="EP16" s="42">
        <v>1</v>
      </c>
      <c r="EQ16" s="42">
        <v>0.98408221482295577</v>
      </c>
      <c r="ER16" s="41">
        <v>0.8</v>
      </c>
      <c r="ES16" s="41">
        <f t="shared" si="28"/>
        <v>1.1808986577875469</v>
      </c>
      <c r="ET16" s="36">
        <v>1.5</v>
      </c>
      <c r="EU16" s="36">
        <v>1</v>
      </c>
      <c r="EV16" s="36">
        <v>1</v>
      </c>
      <c r="EW16" s="36">
        <v>0.99452938967659199</v>
      </c>
      <c r="EX16" s="40">
        <v>0.8</v>
      </c>
      <c r="EY16" s="40">
        <f t="shared" si="29"/>
        <v>1.1934352676119104</v>
      </c>
      <c r="EZ16" s="42">
        <f t="shared" si="13"/>
        <v>4.5</v>
      </c>
      <c r="FA16" s="42">
        <v>1</v>
      </c>
      <c r="FB16" s="42">
        <v>1</v>
      </c>
      <c r="FC16" s="42">
        <v>0.99040792290527646</v>
      </c>
      <c r="FD16" s="41">
        <v>0.8</v>
      </c>
      <c r="FE16" s="41">
        <f t="shared" si="30"/>
        <v>3.5654685224589957</v>
      </c>
      <c r="FF16" s="36">
        <v>1.5</v>
      </c>
      <c r="FG16" s="36">
        <v>1</v>
      </c>
      <c r="FH16" s="36">
        <v>1</v>
      </c>
      <c r="FI16" s="39">
        <v>0.98437716249857543</v>
      </c>
      <c r="FJ16" s="40">
        <v>0.8</v>
      </c>
      <c r="FK16" s="40">
        <f t="shared" si="31"/>
        <v>1.1812525949982906</v>
      </c>
      <c r="FL16" s="42">
        <v>1.5</v>
      </c>
      <c r="FM16" s="42">
        <v>1</v>
      </c>
      <c r="FN16" s="42">
        <v>1</v>
      </c>
      <c r="FO16" s="42">
        <v>0.98699654524213998</v>
      </c>
      <c r="FP16" s="41">
        <v>0.8</v>
      </c>
      <c r="FQ16" s="41">
        <f t="shared" si="32"/>
        <v>1.1843958542905682</v>
      </c>
    </row>
    <row r="17" spans="1:173" ht="67.5" hidden="1" customHeight="1" x14ac:dyDescent="0.25">
      <c r="A17" s="133" t="s">
        <v>18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5"/>
      <c r="O17" s="121" t="s">
        <v>10</v>
      </c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3"/>
      <c r="AA17" s="136" t="s">
        <v>15</v>
      </c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8"/>
      <c r="AM17" s="121" t="s">
        <v>14</v>
      </c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3"/>
      <c r="AY17" s="121" t="s">
        <v>9</v>
      </c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3"/>
      <c r="BK17" s="92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4"/>
      <c r="BW17" s="15">
        <v>1.012</v>
      </c>
      <c r="BX17" s="15">
        <v>0.61799999999999999</v>
      </c>
      <c r="BY17" s="16">
        <v>1</v>
      </c>
      <c r="BZ17" s="36">
        <v>1</v>
      </c>
      <c r="CA17" s="36">
        <v>1.1000000000000001</v>
      </c>
      <c r="CB17" s="36">
        <v>1</v>
      </c>
      <c r="CC17" s="39">
        <v>0.9708526335128923</v>
      </c>
      <c r="CD17" s="40">
        <v>0.8</v>
      </c>
      <c r="CE17" s="40">
        <f t="shared" ref="CE17:CE22" si="33">1*BZ17*CA17*CB17*CC17*CD17</f>
        <v>0.85435031749134538</v>
      </c>
      <c r="CF17" s="41">
        <v>1</v>
      </c>
      <c r="CG17" s="41">
        <v>1.7</v>
      </c>
      <c r="CH17" s="41">
        <v>0.91</v>
      </c>
      <c r="CI17" s="41">
        <v>0.97065366774276995</v>
      </c>
      <c r="CJ17" s="41">
        <v>0.8</v>
      </c>
      <c r="CK17" s="41">
        <f t="shared" ref="CK17:CK22" si="34">1*CF17*CG17*CH17*CI17*CJ17</f>
        <v>1.201280979198452</v>
      </c>
      <c r="CL17" s="36">
        <v>1</v>
      </c>
      <c r="CM17" s="36">
        <v>1.25</v>
      </c>
      <c r="CN17" s="36">
        <v>1</v>
      </c>
      <c r="CO17" s="39">
        <v>0.99667410796262801</v>
      </c>
      <c r="CP17" s="40">
        <v>0.8</v>
      </c>
      <c r="CQ17" s="40">
        <f t="shared" ref="CQ17:CQ22" si="35">1*CL17*CM17*CN17*CO17*CP17</f>
        <v>0.99667410796262801</v>
      </c>
      <c r="CR17" s="42">
        <v>1</v>
      </c>
      <c r="CS17" s="42">
        <v>1</v>
      </c>
      <c r="CT17" s="42">
        <v>0.94</v>
      </c>
      <c r="CU17" s="42">
        <v>0.98115868727063127</v>
      </c>
      <c r="CV17" s="41">
        <v>0.8</v>
      </c>
      <c r="CW17" s="41">
        <f t="shared" ref="CW17:CW22" si="36">1*CR17*CS17*CT17*CU17*CV17</f>
        <v>0.73783133282751479</v>
      </c>
      <c r="CX17" s="36">
        <v>1</v>
      </c>
      <c r="CY17" s="36">
        <v>1.1499999999999999</v>
      </c>
      <c r="CZ17" s="36">
        <v>1</v>
      </c>
      <c r="DA17" s="39">
        <v>0.97309500813795757</v>
      </c>
      <c r="DB17" s="40">
        <v>0.8</v>
      </c>
      <c r="DC17" s="40">
        <f t="shared" ref="DC17:DC22" si="37">1*CX17*CY17*CZ17*DA17*DB17</f>
        <v>0.89524740748692089</v>
      </c>
      <c r="DD17" s="41">
        <v>1</v>
      </c>
      <c r="DE17" s="41">
        <v>1</v>
      </c>
      <c r="DF17" s="41">
        <v>1</v>
      </c>
      <c r="DG17" s="41">
        <v>0.97465614147538715</v>
      </c>
      <c r="DH17" s="41">
        <v>0.8</v>
      </c>
      <c r="DI17" s="41">
        <f t="shared" ref="DI17:DI22" si="38">1*DD17*DE17*DF17*DG17*DH17</f>
        <v>0.77972491318030979</v>
      </c>
      <c r="DJ17" s="36">
        <v>1</v>
      </c>
      <c r="DK17" s="36">
        <v>1</v>
      </c>
      <c r="DL17" s="36">
        <v>0.93</v>
      </c>
      <c r="DM17" s="36">
        <v>0.98379593104645457</v>
      </c>
      <c r="DN17" s="40">
        <v>0.8</v>
      </c>
      <c r="DO17" s="40">
        <f t="shared" ref="DO17:DO22" si="39">1*DJ17*DK17*DL17*DM17*DN17</f>
        <v>0.73194417269856227</v>
      </c>
      <c r="DP17" s="42">
        <v>1</v>
      </c>
      <c r="DQ17" s="42">
        <v>1</v>
      </c>
      <c r="DR17" s="42">
        <v>0.98</v>
      </c>
      <c r="DS17" s="43">
        <v>0.98028041585053449</v>
      </c>
      <c r="DT17" s="41">
        <v>0.8</v>
      </c>
      <c r="DU17" s="41">
        <f t="shared" ref="DU17:DU22" si="40">1*DP17*DQ17*DR17*DS17*DT17</f>
        <v>0.76853984602681902</v>
      </c>
      <c r="DV17" s="36">
        <v>1</v>
      </c>
      <c r="DW17" s="36">
        <v>1.6</v>
      </c>
      <c r="DX17" s="36">
        <v>1</v>
      </c>
      <c r="DY17" s="36">
        <v>0.9802138719839415</v>
      </c>
      <c r="DZ17" s="40">
        <v>0.8</v>
      </c>
      <c r="EA17" s="40">
        <f t="shared" ref="EA17:EA22" si="41">1*DV17*DW17*DX17*DY17*DZ17</f>
        <v>1.2546737561394452</v>
      </c>
      <c r="EB17" s="42">
        <v>1</v>
      </c>
      <c r="EC17" s="42">
        <v>1</v>
      </c>
      <c r="ED17" s="42">
        <v>0.7</v>
      </c>
      <c r="EE17" s="43">
        <v>0.98866469905098608</v>
      </c>
      <c r="EF17" s="41">
        <v>0.8</v>
      </c>
      <c r="EG17" s="41">
        <f t="shared" ref="EG17:EG22" si="42">1*EB17*EC17*ED17*EE17*EF17</f>
        <v>0.55365223146855225</v>
      </c>
      <c r="EH17" s="36">
        <v>1.5</v>
      </c>
      <c r="EI17" s="36">
        <v>1</v>
      </c>
      <c r="EJ17" s="36">
        <v>1</v>
      </c>
      <c r="EK17" s="39">
        <v>0.98743719552706444</v>
      </c>
      <c r="EL17" s="40">
        <v>0.8</v>
      </c>
      <c r="EM17" s="40">
        <f t="shared" ref="EM17:EM22" si="43">1*EH17*EI17*EJ17*EK17*EL17</f>
        <v>1.1849246346324773</v>
      </c>
      <c r="EN17" s="42">
        <v>1.5</v>
      </c>
      <c r="EO17" s="42">
        <v>1</v>
      </c>
      <c r="EP17" s="42">
        <v>1</v>
      </c>
      <c r="EQ17" s="42">
        <v>0.98408221482295577</v>
      </c>
      <c r="ER17" s="41">
        <v>0.8</v>
      </c>
      <c r="ES17" s="41">
        <f t="shared" ref="ES17:ES22" si="44">1*EN17*EO17*EP17*EQ17*ER17</f>
        <v>1.1808986577875469</v>
      </c>
      <c r="ET17" s="36">
        <v>1.5</v>
      </c>
      <c r="EU17" s="36">
        <v>1</v>
      </c>
      <c r="EV17" s="36">
        <v>1</v>
      </c>
      <c r="EW17" s="36">
        <v>0.99452938967659199</v>
      </c>
      <c r="EX17" s="40">
        <v>0.8</v>
      </c>
      <c r="EY17" s="40">
        <f t="shared" ref="EY17:EY22" si="45">1*ET17*EU17*EV17*EW17*EX17</f>
        <v>1.1934352676119104</v>
      </c>
      <c r="EZ17" s="42">
        <f t="shared" si="13"/>
        <v>4.5</v>
      </c>
      <c r="FA17" s="42">
        <v>1</v>
      </c>
      <c r="FB17" s="42">
        <v>1</v>
      </c>
      <c r="FC17" s="42">
        <v>0.99040792290527646</v>
      </c>
      <c r="FD17" s="41">
        <v>0.8</v>
      </c>
      <c r="FE17" s="41">
        <f t="shared" ref="FE17:FE22" si="46">1*EZ17*FA17*FB17*FC17*FD17</f>
        <v>3.5654685224589957</v>
      </c>
      <c r="FF17" s="36">
        <v>1.5</v>
      </c>
      <c r="FG17" s="36">
        <v>1</v>
      </c>
      <c r="FH17" s="36">
        <v>1</v>
      </c>
      <c r="FI17" s="39">
        <v>0.98437716249857543</v>
      </c>
      <c r="FJ17" s="40">
        <v>0.8</v>
      </c>
      <c r="FK17" s="40">
        <f t="shared" ref="FK17:FK22" si="47">1*FF17*FG17*FH17*FI17*FJ17</f>
        <v>1.1812525949982906</v>
      </c>
      <c r="FL17" s="42">
        <v>1.5</v>
      </c>
      <c r="FM17" s="42">
        <v>1</v>
      </c>
      <c r="FN17" s="42">
        <v>1</v>
      </c>
      <c r="FO17" s="42">
        <v>0.98699654524213998</v>
      </c>
      <c r="FP17" s="41">
        <v>0.8</v>
      </c>
      <c r="FQ17" s="41">
        <f t="shared" ref="FQ17:FQ22" si="48">1*FL17*FM17*FN17*FO17*FP17</f>
        <v>1.1843958542905682</v>
      </c>
    </row>
    <row r="18" spans="1:173" ht="67.5" hidden="1" customHeight="1" x14ac:dyDescent="0.25">
      <c r="A18" s="133" t="s">
        <v>16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5"/>
      <c r="O18" s="121" t="s">
        <v>10</v>
      </c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3"/>
      <c r="AA18" s="136" t="s">
        <v>15</v>
      </c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8"/>
      <c r="AM18" s="121" t="s">
        <v>8</v>
      </c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3"/>
      <c r="AY18" s="121" t="s">
        <v>9</v>
      </c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3"/>
      <c r="BK18" s="92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4"/>
      <c r="BW18" s="15">
        <v>1.012</v>
      </c>
      <c r="BX18" s="15">
        <v>0.61799999999999999</v>
      </c>
      <c r="BY18" s="16">
        <v>1</v>
      </c>
      <c r="BZ18" s="36">
        <v>1</v>
      </c>
      <c r="CA18" s="36">
        <v>1.1000000000000001</v>
      </c>
      <c r="CB18" s="36">
        <v>1</v>
      </c>
      <c r="CC18" s="39">
        <v>0.9708526335128923</v>
      </c>
      <c r="CD18" s="40">
        <v>0.8</v>
      </c>
      <c r="CE18" s="40">
        <f t="shared" si="33"/>
        <v>0.85435031749134538</v>
      </c>
      <c r="CF18" s="41">
        <v>1</v>
      </c>
      <c r="CG18" s="41">
        <v>1.7</v>
      </c>
      <c r="CH18" s="41">
        <v>0.91</v>
      </c>
      <c r="CI18" s="41">
        <v>0.97065366774276995</v>
      </c>
      <c r="CJ18" s="41">
        <v>0.8</v>
      </c>
      <c r="CK18" s="41">
        <f t="shared" si="34"/>
        <v>1.201280979198452</v>
      </c>
      <c r="CL18" s="36">
        <v>1</v>
      </c>
      <c r="CM18" s="36">
        <v>1.25</v>
      </c>
      <c r="CN18" s="36">
        <v>1</v>
      </c>
      <c r="CO18" s="39">
        <v>0.99667410796262801</v>
      </c>
      <c r="CP18" s="40">
        <v>0.8</v>
      </c>
      <c r="CQ18" s="40">
        <f t="shared" si="35"/>
        <v>0.99667410796262801</v>
      </c>
      <c r="CR18" s="42">
        <v>1</v>
      </c>
      <c r="CS18" s="42">
        <v>1</v>
      </c>
      <c r="CT18" s="42">
        <v>0.94</v>
      </c>
      <c r="CU18" s="42">
        <v>0.98115868727063127</v>
      </c>
      <c r="CV18" s="41">
        <v>0.8</v>
      </c>
      <c r="CW18" s="41">
        <f t="shared" si="36"/>
        <v>0.73783133282751479</v>
      </c>
      <c r="CX18" s="36">
        <v>1</v>
      </c>
      <c r="CY18" s="36">
        <v>1.1499999999999999</v>
      </c>
      <c r="CZ18" s="36">
        <v>1</v>
      </c>
      <c r="DA18" s="39">
        <v>0.97309500813795757</v>
      </c>
      <c r="DB18" s="40">
        <v>0.8</v>
      </c>
      <c r="DC18" s="40">
        <f t="shared" si="37"/>
        <v>0.89524740748692089</v>
      </c>
      <c r="DD18" s="41">
        <v>1</v>
      </c>
      <c r="DE18" s="41">
        <v>1</v>
      </c>
      <c r="DF18" s="41">
        <v>1</v>
      </c>
      <c r="DG18" s="41">
        <v>0.97465614147538715</v>
      </c>
      <c r="DH18" s="41">
        <v>0.8</v>
      </c>
      <c r="DI18" s="41">
        <f t="shared" si="38"/>
        <v>0.77972491318030979</v>
      </c>
      <c r="DJ18" s="36">
        <v>1</v>
      </c>
      <c r="DK18" s="36">
        <v>1</v>
      </c>
      <c r="DL18" s="36">
        <v>0.93</v>
      </c>
      <c r="DM18" s="36">
        <v>0.98379593104645457</v>
      </c>
      <c r="DN18" s="40">
        <v>0.8</v>
      </c>
      <c r="DO18" s="40">
        <f t="shared" si="39"/>
        <v>0.73194417269856227</v>
      </c>
      <c r="DP18" s="42">
        <v>1</v>
      </c>
      <c r="DQ18" s="42">
        <v>1</v>
      </c>
      <c r="DR18" s="42">
        <v>0.98</v>
      </c>
      <c r="DS18" s="43">
        <v>0.98028041585053449</v>
      </c>
      <c r="DT18" s="41">
        <v>0.8</v>
      </c>
      <c r="DU18" s="41">
        <f t="shared" si="40"/>
        <v>0.76853984602681902</v>
      </c>
      <c r="DV18" s="36">
        <v>1</v>
      </c>
      <c r="DW18" s="36">
        <v>1.6</v>
      </c>
      <c r="DX18" s="36">
        <v>1</v>
      </c>
      <c r="DY18" s="36">
        <v>0.9802138719839415</v>
      </c>
      <c r="DZ18" s="40">
        <v>0.8</v>
      </c>
      <c r="EA18" s="40">
        <f t="shared" si="41"/>
        <v>1.2546737561394452</v>
      </c>
      <c r="EB18" s="42">
        <v>1</v>
      </c>
      <c r="EC18" s="42">
        <v>1</v>
      </c>
      <c r="ED18" s="42">
        <v>0.7</v>
      </c>
      <c r="EE18" s="43">
        <v>0.98866469905098608</v>
      </c>
      <c r="EF18" s="41">
        <v>0.8</v>
      </c>
      <c r="EG18" s="41">
        <f t="shared" si="42"/>
        <v>0.55365223146855225</v>
      </c>
      <c r="EH18" s="36">
        <v>1.5</v>
      </c>
      <c r="EI18" s="36">
        <v>1</v>
      </c>
      <c r="EJ18" s="36">
        <v>1</v>
      </c>
      <c r="EK18" s="39">
        <v>0.98743719552706444</v>
      </c>
      <c r="EL18" s="40">
        <v>0.8</v>
      </c>
      <c r="EM18" s="40">
        <f t="shared" si="43"/>
        <v>1.1849246346324773</v>
      </c>
      <c r="EN18" s="42">
        <v>1.5</v>
      </c>
      <c r="EO18" s="42">
        <v>1</v>
      </c>
      <c r="EP18" s="42">
        <v>1</v>
      </c>
      <c r="EQ18" s="42">
        <v>0.98408221482295577</v>
      </c>
      <c r="ER18" s="41">
        <v>0.8</v>
      </c>
      <c r="ES18" s="41">
        <f t="shared" si="44"/>
        <v>1.1808986577875469</v>
      </c>
      <c r="ET18" s="36">
        <v>1.5</v>
      </c>
      <c r="EU18" s="36">
        <v>1</v>
      </c>
      <c r="EV18" s="36">
        <v>1</v>
      </c>
      <c r="EW18" s="36">
        <v>0.99452938967659199</v>
      </c>
      <c r="EX18" s="40">
        <v>0.8</v>
      </c>
      <c r="EY18" s="40">
        <f t="shared" si="45"/>
        <v>1.1934352676119104</v>
      </c>
      <c r="EZ18" s="42">
        <f t="shared" si="13"/>
        <v>4.5</v>
      </c>
      <c r="FA18" s="42">
        <v>1</v>
      </c>
      <c r="FB18" s="42">
        <v>1</v>
      </c>
      <c r="FC18" s="42">
        <v>0.99040792290527646</v>
      </c>
      <c r="FD18" s="41">
        <v>0.8</v>
      </c>
      <c r="FE18" s="41">
        <f t="shared" si="46"/>
        <v>3.5654685224589957</v>
      </c>
      <c r="FF18" s="36">
        <v>1.5</v>
      </c>
      <c r="FG18" s="36">
        <v>1</v>
      </c>
      <c r="FH18" s="36">
        <v>1</v>
      </c>
      <c r="FI18" s="39">
        <v>0.98437716249857543</v>
      </c>
      <c r="FJ18" s="40">
        <v>0.8</v>
      </c>
      <c r="FK18" s="40">
        <f t="shared" si="47"/>
        <v>1.1812525949982906</v>
      </c>
      <c r="FL18" s="42">
        <v>1.5</v>
      </c>
      <c r="FM18" s="42">
        <v>1</v>
      </c>
      <c r="FN18" s="42">
        <v>1</v>
      </c>
      <c r="FO18" s="42">
        <v>0.98699654524213998</v>
      </c>
      <c r="FP18" s="41">
        <v>0.8</v>
      </c>
      <c r="FQ18" s="41">
        <f t="shared" si="48"/>
        <v>1.1843958542905682</v>
      </c>
    </row>
    <row r="19" spans="1:173" ht="96.75" customHeight="1" x14ac:dyDescent="0.25">
      <c r="A19" s="127" t="s">
        <v>196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9"/>
      <c r="O19" s="121" t="s">
        <v>19</v>
      </c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3"/>
      <c r="AA19" s="136" t="s">
        <v>13</v>
      </c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8"/>
      <c r="AM19" s="121" t="s">
        <v>14</v>
      </c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3"/>
      <c r="AY19" s="121" t="s">
        <v>9</v>
      </c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3"/>
      <c r="BK19" s="92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4"/>
      <c r="BW19" s="37">
        <v>0.92</v>
      </c>
      <c r="BX19" s="37">
        <v>0.61799999999999999</v>
      </c>
      <c r="BY19" s="38">
        <v>1</v>
      </c>
      <c r="BZ19" s="36">
        <v>1</v>
      </c>
      <c r="CA19" s="36">
        <v>1.1000000000000001</v>
      </c>
      <c r="CB19" s="36">
        <v>1</v>
      </c>
      <c r="CC19" s="39">
        <v>0.9708526335128923</v>
      </c>
      <c r="CD19" s="40">
        <v>0.8</v>
      </c>
      <c r="CE19" s="40">
        <f t="shared" si="33"/>
        <v>0.85435031749134538</v>
      </c>
      <c r="CF19" s="41">
        <v>1</v>
      </c>
      <c r="CG19" s="41">
        <v>1.7</v>
      </c>
      <c r="CH19" s="41">
        <v>0.91</v>
      </c>
      <c r="CI19" s="41">
        <v>0.97065366774276995</v>
      </c>
      <c r="CJ19" s="41">
        <v>0.8</v>
      </c>
      <c r="CK19" s="41">
        <f t="shared" si="34"/>
        <v>1.201280979198452</v>
      </c>
      <c r="CL19" s="36">
        <v>1</v>
      </c>
      <c r="CM19" s="36">
        <v>1.25</v>
      </c>
      <c r="CN19" s="36">
        <v>1</v>
      </c>
      <c r="CO19" s="39">
        <v>0.99667410796262801</v>
      </c>
      <c r="CP19" s="40">
        <v>0.8</v>
      </c>
      <c r="CQ19" s="40">
        <f t="shared" si="35"/>
        <v>0.99667410796262801</v>
      </c>
      <c r="CR19" s="42">
        <v>1</v>
      </c>
      <c r="CS19" s="42">
        <v>1</v>
      </c>
      <c r="CT19" s="42">
        <v>0.94</v>
      </c>
      <c r="CU19" s="42">
        <v>0.98115868727063127</v>
      </c>
      <c r="CV19" s="41">
        <v>0.8</v>
      </c>
      <c r="CW19" s="41">
        <f t="shared" si="36"/>
        <v>0.73783133282751479</v>
      </c>
      <c r="CX19" s="36">
        <v>1</v>
      </c>
      <c r="CY19" s="36">
        <v>1.1499999999999999</v>
      </c>
      <c r="CZ19" s="36">
        <v>1</v>
      </c>
      <c r="DA19" s="39">
        <v>0.97309500813795757</v>
      </c>
      <c r="DB19" s="40">
        <v>0.8</v>
      </c>
      <c r="DC19" s="40">
        <f t="shared" si="37"/>
        <v>0.89524740748692089</v>
      </c>
      <c r="DD19" s="41">
        <v>1</v>
      </c>
      <c r="DE19" s="41">
        <v>1</v>
      </c>
      <c r="DF19" s="41">
        <v>1</v>
      </c>
      <c r="DG19" s="41">
        <v>0.97465614147538715</v>
      </c>
      <c r="DH19" s="41">
        <v>0.8</v>
      </c>
      <c r="DI19" s="41">
        <f t="shared" si="38"/>
        <v>0.77972491318030979</v>
      </c>
      <c r="DJ19" s="36">
        <v>1</v>
      </c>
      <c r="DK19" s="36">
        <v>1</v>
      </c>
      <c r="DL19" s="36">
        <v>0.93</v>
      </c>
      <c r="DM19" s="36">
        <v>0.98379593104645457</v>
      </c>
      <c r="DN19" s="40">
        <v>0.8</v>
      </c>
      <c r="DO19" s="40">
        <f t="shared" si="39"/>
        <v>0.73194417269856227</v>
      </c>
      <c r="DP19" s="42">
        <v>1</v>
      </c>
      <c r="DQ19" s="42">
        <v>1</v>
      </c>
      <c r="DR19" s="42">
        <v>0.98</v>
      </c>
      <c r="DS19" s="43">
        <v>0.98028041585053449</v>
      </c>
      <c r="DT19" s="41">
        <v>0.8</v>
      </c>
      <c r="DU19" s="41">
        <f t="shared" si="40"/>
        <v>0.76853984602681902</v>
      </c>
      <c r="DV19" s="36">
        <v>1</v>
      </c>
      <c r="DW19" s="36">
        <v>1.6</v>
      </c>
      <c r="DX19" s="36">
        <v>1</v>
      </c>
      <c r="DY19" s="36">
        <v>0.9802138719839415</v>
      </c>
      <c r="DZ19" s="40">
        <v>0.8</v>
      </c>
      <c r="EA19" s="40">
        <f t="shared" si="41"/>
        <v>1.2546737561394452</v>
      </c>
      <c r="EB19" s="42">
        <v>1</v>
      </c>
      <c r="EC19" s="42">
        <v>1</v>
      </c>
      <c r="ED19" s="42">
        <v>0.7</v>
      </c>
      <c r="EE19" s="43">
        <v>0.98866469905098608</v>
      </c>
      <c r="EF19" s="41">
        <v>0.8</v>
      </c>
      <c r="EG19" s="41">
        <f t="shared" si="42"/>
        <v>0.55365223146855225</v>
      </c>
      <c r="EH19" s="36">
        <v>1.5</v>
      </c>
      <c r="EI19" s="36">
        <v>1</v>
      </c>
      <c r="EJ19" s="36">
        <v>1</v>
      </c>
      <c r="EK19" s="39">
        <v>0.98743719552706444</v>
      </c>
      <c r="EL19" s="40">
        <v>0.8</v>
      </c>
      <c r="EM19" s="40">
        <f t="shared" si="43"/>
        <v>1.1849246346324773</v>
      </c>
      <c r="EN19" s="42">
        <v>1.5</v>
      </c>
      <c r="EO19" s="42">
        <v>1</v>
      </c>
      <c r="EP19" s="42">
        <v>1</v>
      </c>
      <c r="EQ19" s="42">
        <v>0.98408221482295577</v>
      </c>
      <c r="ER19" s="41">
        <v>0.8</v>
      </c>
      <c r="ES19" s="41">
        <f t="shared" si="44"/>
        <v>1.1808986577875469</v>
      </c>
      <c r="ET19" s="36">
        <v>1.5</v>
      </c>
      <c r="EU19" s="36">
        <v>1</v>
      </c>
      <c r="EV19" s="36">
        <v>1</v>
      </c>
      <c r="EW19" s="36">
        <v>0.99452938967659199</v>
      </c>
      <c r="EX19" s="40">
        <v>0.8</v>
      </c>
      <c r="EY19" s="40">
        <f t="shared" si="45"/>
        <v>1.1934352676119104</v>
      </c>
      <c r="EZ19" s="42">
        <f t="shared" si="13"/>
        <v>4.5</v>
      </c>
      <c r="FA19" s="42">
        <v>1</v>
      </c>
      <c r="FB19" s="42">
        <v>1</v>
      </c>
      <c r="FC19" s="42">
        <v>0.99040792290527646</v>
      </c>
      <c r="FD19" s="41">
        <v>0.8</v>
      </c>
      <c r="FE19" s="41">
        <f t="shared" si="46"/>
        <v>3.5654685224589957</v>
      </c>
      <c r="FF19" s="36">
        <v>1.5</v>
      </c>
      <c r="FG19" s="36">
        <v>1</v>
      </c>
      <c r="FH19" s="36">
        <v>1</v>
      </c>
      <c r="FI19" s="39">
        <v>0.98437716249857543</v>
      </c>
      <c r="FJ19" s="40">
        <v>0.8</v>
      </c>
      <c r="FK19" s="40">
        <f t="shared" si="47"/>
        <v>1.1812525949982906</v>
      </c>
      <c r="FL19" s="42">
        <v>1.5</v>
      </c>
      <c r="FM19" s="42">
        <v>1</v>
      </c>
      <c r="FN19" s="42">
        <v>1</v>
      </c>
      <c r="FO19" s="42">
        <v>0.98699654524213998</v>
      </c>
      <c r="FP19" s="41">
        <v>0.8</v>
      </c>
      <c r="FQ19" s="41">
        <f t="shared" si="48"/>
        <v>1.1843958542905682</v>
      </c>
    </row>
    <row r="20" spans="1:173" ht="96.75" hidden="1" customHeight="1" x14ac:dyDescent="0.25">
      <c r="A20" s="140" t="s">
        <v>20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1"/>
      <c r="O20" s="121" t="s">
        <v>19</v>
      </c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3"/>
      <c r="AA20" s="136" t="s">
        <v>13</v>
      </c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8"/>
      <c r="AM20" s="121" t="s">
        <v>8</v>
      </c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3"/>
      <c r="AY20" s="121" t="s">
        <v>9</v>
      </c>
      <c r="AZ20" s="122"/>
      <c r="BA20" s="122"/>
      <c r="BB20" s="122"/>
      <c r="BC20" s="122"/>
      <c r="BD20" s="122"/>
      <c r="BE20" s="122"/>
      <c r="BF20" s="122"/>
      <c r="BG20" s="122"/>
      <c r="BH20" s="122"/>
      <c r="BI20" s="122"/>
      <c r="BJ20" s="123"/>
      <c r="BK20" s="92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4"/>
      <c r="BW20" s="15">
        <v>1.012</v>
      </c>
      <c r="BX20" s="15">
        <v>0.61799999999999999</v>
      </c>
      <c r="BY20" s="16">
        <v>1</v>
      </c>
      <c r="BZ20" s="36">
        <v>1</v>
      </c>
      <c r="CA20" s="36">
        <v>1.1000000000000001</v>
      </c>
      <c r="CB20" s="36">
        <v>1</v>
      </c>
      <c r="CC20" s="39">
        <v>0.9708526335128923</v>
      </c>
      <c r="CD20" s="40">
        <v>0.8</v>
      </c>
      <c r="CE20" s="40">
        <f t="shared" si="33"/>
        <v>0.85435031749134538</v>
      </c>
      <c r="CF20" s="41">
        <v>1</v>
      </c>
      <c r="CG20" s="41">
        <v>1.7</v>
      </c>
      <c r="CH20" s="41">
        <v>0.91</v>
      </c>
      <c r="CI20" s="41">
        <v>0.97065366774276995</v>
      </c>
      <c r="CJ20" s="41">
        <v>0.8</v>
      </c>
      <c r="CK20" s="41">
        <f t="shared" si="34"/>
        <v>1.201280979198452</v>
      </c>
      <c r="CL20" s="36">
        <v>1</v>
      </c>
      <c r="CM20" s="36">
        <v>1.25</v>
      </c>
      <c r="CN20" s="36">
        <v>1</v>
      </c>
      <c r="CO20" s="39">
        <v>0.99667410796262801</v>
      </c>
      <c r="CP20" s="40">
        <v>0.8</v>
      </c>
      <c r="CQ20" s="40">
        <f t="shared" si="35"/>
        <v>0.99667410796262801</v>
      </c>
      <c r="CR20" s="42">
        <v>1</v>
      </c>
      <c r="CS20" s="42">
        <v>1</v>
      </c>
      <c r="CT20" s="42">
        <v>0.94</v>
      </c>
      <c r="CU20" s="42">
        <v>0.98115868727063127</v>
      </c>
      <c r="CV20" s="41">
        <v>0.8</v>
      </c>
      <c r="CW20" s="41">
        <f t="shared" si="36"/>
        <v>0.73783133282751479</v>
      </c>
      <c r="CX20" s="36">
        <v>1</v>
      </c>
      <c r="CY20" s="36">
        <v>1.1499999999999999</v>
      </c>
      <c r="CZ20" s="36">
        <v>1</v>
      </c>
      <c r="DA20" s="39">
        <v>0.97309500813795757</v>
      </c>
      <c r="DB20" s="40">
        <v>0.8</v>
      </c>
      <c r="DC20" s="40">
        <f t="shared" si="37"/>
        <v>0.89524740748692089</v>
      </c>
      <c r="DD20" s="41">
        <v>1</v>
      </c>
      <c r="DE20" s="41">
        <v>1</v>
      </c>
      <c r="DF20" s="41">
        <v>1</v>
      </c>
      <c r="DG20" s="41">
        <v>0.97465614147538715</v>
      </c>
      <c r="DH20" s="41">
        <v>0.8</v>
      </c>
      <c r="DI20" s="41">
        <f t="shared" si="38"/>
        <v>0.77972491318030979</v>
      </c>
      <c r="DJ20" s="36">
        <v>1</v>
      </c>
      <c r="DK20" s="36">
        <v>1</v>
      </c>
      <c r="DL20" s="36">
        <v>0.93</v>
      </c>
      <c r="DM20" s="36">
        <v>0.98379593104645457</v>
      </c>
      <c r="DN20" s="40">
        <v>0.8</v>
      </c>
      <c r="DO20" s="40">
        <f t="shared" si="39"/>
        <v>0.73194417269856227</v>
      </c>
      <c r="DP20" s="42">
        <v>1</v>
      </c>
      <c r="DQ20" s="42">
        <v>1</v>
      </c>
      <c r="DR20" s="42">
        <v>0.98</v>
      </c>
      <c r="DS20" s="43">
        <v>0.98028041585053449</v>
      </c>
      <c r="DT20" s="41">
        <v>0.8</v>
      </c>
      <c r="DU20" s="41">
        <f t="shared" si="40"/>
        <v>0.76853984602681902</v>
      </c>
      <c r="DV20" s="36">
        <v>1</v>
      </c>
      <c r="DW20" s="36">
        <v>1.6</v>
      </c>
      <c r="DX20" s="36">
        <v>1</v>
      </c>
      <c r="DY20" s="36">
        <v>0.9802138719839415</v>
      </c>
      <c r="DZ20" s="40">
        <v>0.8</v>
      </c>
      <c r="EA20" s="40">
        <f t="shared" si="41"/>
        <v>1.2546737561394452</v>
      </c>
      <c r="EB20" s="42">
        <v>1</v>
      </c>
      <c r="EC20" s="42">
        <v>1</v>
      </c>
      <c r="ED20" s="42">
        <v>0.7</v>
      </c>
      <c r="EE20" s="43">
        <v>0.98866469905098608</v>
      </c>
      <c r="EF20" s="41">
        <v>0.8</v>
      </c>
      <c r="EG20" s="41">
        <f t="shared" si="42"/>
        <v>0.55365223146855225</v>
      </c>
      <c r="EH20" s="36">
        <v>1.5</v>
      </c>
      <c r="EI20" s="36">
        <v>1</v>
      </c>
      <c r="EJ20" s="36">
        <v>1</v>
      </c>
      <c r="EK20" s="39">
        <v>0.98743719552706444</v>
      </c>
      <c r="EL20" s="40">
        <v>0.8</v>
      </c>
      <c r="EM20" s="40">
        <f t="shared" si="43"/>
        <v>1.1849246346324773</v>
      </c>
      <c r="EN20" s="42">
        <v>1.5</v>
      </c>
      <c r="EO20" s="42">
        <v>1</v>
      </c>
      <c r="EP20" s="42">
        <v>1</v>
      </c>
      <c r="EQ20" s="42">
        <v>0.98408221482295577</v>
      </c>
      <c r="ER20" s="41">
        <v>0.8</v>
      </c>
      <c r="ES20" s="41">
        <f t="shared" si="44"/>
        <v>1.1808986577875469</v>
      </c>
      <c r="ET20" s="36">
        <v>1.5</v>
      </c>
      <c r="EU20" s="36">
        <v>1</v>
      </c>
      <c r="EV20" s="36">
        <v>1</v>
      </c>
      <c r="EW20" s="36">
        <v>0.99452938967659199</v>
      </c>
      <c r="EX20" s="40">
        <v>0.8</v>
      </c>
      <c r="EY20" s="40">
        <f t="shared" si="45"/>
        <v>1.1934352676119104</v>
      </c>
      <c r="EZ20" s="42">
        <f t="shared" si="13"/>
        <v>4.5</v>
      </c>
      <c r="FA20" s="42">
        <v>1</v>
      </c>
      <c r="FB20" s="42">
        <v>1</v>
      </c>
      <c r="FC20" s="42">
        <v>0.99040792290527646</v>
      </c>
      <c r="FD20" s="41">
        <v>0.8</v>
      </c>
      <c r="FE20" s="41">
        <f t="shared" si="46"/>
        <v>3.5654685224589957</v>
      </c>
      <c r="FF20" s="36">
        <v>1.5</v>
      </c>
      <c r="FG20" s="36">
        <v>1</v>
      </c>
      <c r="FH20" s="36">
        <v>1</v>
      </c>
      <c r="FI20" s="39">
        <v>0.98437716249857543</v>
      </c>
      <c r="FJ20" s="40">
        <v>0.8</v>
      </c>
      <c r="FK20" s="40">
        <f t="shared" si="47"/>
        <v>1.1812525949982906</v>
      </c>
      <c r="FL20" s="42">
        <v>1.5</v>
      </c>
      <c r="FM20" s="42">
        <v>1</v>
      </c>
      <c r="FN20" s="42">
        <v>1</v>
      </c>
      <c r="FO20" s="42">
        <v>0.98699654524213998</v>
      </c>
      <c r="FP20" s="41">
        <v>0.8</v>
      </c>
      <c r="FQ20" s="41">
        <f t="shared" si="48"/>
        <v>1.1843958542905682</v>
      </c>
    </row>
    <row r="21" spans="1:173" ht="96.75" hidden="1" customHeight="1" x14ac:dyDescent="0.25">
      <c r="A21" s="139" t="s">
        <v>21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21" t="s">
        <v>19</v>
      </c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3"/>
      <c r="AA21" s="136" t="s">
        <v>15</v>
      </c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8"/>
      <c r="AM21" s="121" t="s">
        <v>14</v>
      </c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3"/>
      <c r="AY21" s="121" t="s">
        <v>9</v>
      </c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3"/>
      <c r="BK21" s="92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4"/>
      <c r="BW21" s="15">
        <v>1.012</v>
      </c>
      <c r="BX21" s="15">
        <v>0.61799999999999999</v>
      </c>
      <c r="BY21" s="16">
        <v>1</v>
      </c>
      <c r="BZ21" s="36">
        <v>1</v>
      </c>
      <c r="CA21" s="36">
        <v>1.1000000000000001</v>
      </c>
      <c r="CB21" s="36">
        <v>1</v>
      </c>
      <c r="CC21" s="39">
        <v>0.9708526335128923</v>
      </c>
      <c r="CD21" s="40">
        <v>0.8</v>
      </c>
      <c r="CE21" s="40">
        <f t="shared" si="33"/>
        <v>0.85435031749134538</v>
      </c>
      <c r="CF21" s="41">
        <v>1</v>
      </c>
      <c r="CG21" s="41">
        <v>1.7</v>
      </c>
      <c r="CH21" s="41">
        <v>0.91</v>
      </c>
      <c r="CI21" s="41">
        <v>0.97065366774276995</v>
      </c>
      <c r="CJ21" s="41">
        <v>0.8</v>
      </c>
      <c r="CK21" s="41">
        <f t="shared" si="34"/>
        <v>1.201280979198452</v>
      </c>
      <c r="CL21" s="36">
        <v>1</v>
      </c>
      <c r="CM21" s="36">
        <v>1.25</v>
      </c>
      <c r="CN21" s="36">
        <v>1</v>
      </c>
      <c r="CO21" s="39">
        <v>0.99667410796262801</v>
      </c>
      <c r="CP21" s="40">
        <v>0.8</v>
      </c>
      <c r="CQ21" s="40">
        <f t="shared" si="35"/>
        <v>0.99667410796262801</v>
      </c>
      <c r="CR21" s="42">
        <v>1</v>
      </c>
      <c r="CS21" s="42">
        <v>1</v>
      </c>
      <c r="CT21" s="42">
        <v>0.94</v>
      </c>
      <c r="CU21" s="42">
        <v>0.98115868727063127</v>
      </c>
      <c r="CV21" s="41">
        <v>0.8</v>
      </c>
      <c r="CW21" s="41">
        <f t="shared" si="36"/>
        <v>0.73783133282751479</v>
      </c>
      <c r="CX21" s="36">
        <v>1</v>
      </c>
      <c r="CY21" s="36">
        <v>1.1499999999999999</v>
      </c>
      <c r="CZ21" s="36">
        <v>1</v>
      </c>
      <c r="DA21" s="39">
        <v>0.97309500813795757</v>
      </c>
      <c r="DB21" s="40">
        <v>0.8</v>
      </c>
      <c r="DC21" s="40">
        <f t="shared" si="37"/>
        <v>0.89524740748692089</v>
      </c>
      <c r="DD21" s="41">
        <v>1</v>
      </c>
      <c r="DE21" s="41">
        <v>1</v>
      </c>
      <c r="DF21" s="41">
        <v>1</v>
      </c>
      <c r="DG21" s="41">
        <v>0.97465614147538715</v>
      </c>
      <c r="DH21" s="41">
        <v>0.8</v>
      </c>
      <c r="DI21" s="41">
        <f t="shared" si="38"/>
        <v>0.77972491318030979</v>
      </c>
      <c r="DJ21" s="36">
        <v>1</v>
      </c>
      <c r="DK21" s="36">
        <v>1</v>
      </c>
      <c r="DL21" s="36">
        <v>0.93</v>
      </c>
      <c r="DM21" s="36">
        <v>0.98379593104645457</v>
      </c>
      <c r="DN21" s="40">
        <v>0.8</v>
      </c>
      <c r="DO21" s="40">
        <f t="shared" si="39"/>
        <v>0.73194417269856227</v>
      </c>
      <c r="DP21" s="42">
        <v>1</v>
      </c>
      <c r="DQ21" s="42">
        <v>1</v>
      </c>
      <c r="DR21" s="42">
        <v>0.98</v>
      </c>
      <c r="DS21" s="43">
        <v>0.98028041585053449</v>
      </c>
      <c r="DT21" s="41">
        <v>0.8</v>
      </c>
      <c r="DU21" s="41">
        <f t="shared" si="40"/>
        <v>0.76853984602681902</v>
      </c>
      <c r="DV21" s="36">
        <v>1</v>
      </c>
      <c r="DW21" s="36">
        <v>1.6</v>
      </c>
      <c r="DX21" s="36">
        <v>1</v>
      </c>
      <c r="DY21" s="36">
        <v>0.9802138719839415</v>
      </c>
      <c r="DZ21" s="40">
        <v>0.8</v>
      </c>
      <c r="EA21" s="40">
        <f t="shared" si="41"/>
        <v>1.2546737561394452</v>
      </c>
      <c r="EB21" s="42">
        <v>1</v>
      </c>
      <c r="EC21" s="42">
        <v>1</v>
      </c>
      <c r="ED21" s="42">
        <v>0.7</v>
      </c>
      <c r="EE21" s="43">
        <v>0.98866469905098608</v>
      </c>
      <c r="EF21" s="41">
        <v>0.8</v>
      </c>
      <c r="EG21" s="41">
        <f t="shared" si="42"/>
        <v>0.55365223146855225</v>
      </c>
      <c r="EH21" s="36">
        <v>1.5</v>
      </c>
      <c r="EI21" s="36">
        <v>1</v>
      </c>
      <c r="EJ21" s="36">
        <v>1</v>
      </c>
      <c r="EK21" s="39">
        <v>0.98743719552706444</v>
      </c>
      <c r="EL21" s="40">
        <v>0.8</v>
      </c>
      <c r="EM21" s="40">
        <f t="shared" si="43"/>
        <v>1.1849246346324773</v>
      </c>
      <c r="EN21" s="42">
        <v>1.5</v>
      </c>
      <c r="EO21" s="42">
        <v>1</v>
      </c>
      <c r="EP21" s="42">
        <v>1</v>
      </c>
      <c r="EQ21" s="42">
        <v>0.98408221482295577</v>
      </c>
      <c r="ER21" s="41">
        <v>0.8</v>
      </c>
      <c r="ES21" s="41">
        <f t="shared" si="44"/>
        <v>1.1808986577875469</v>
      </c>
      <c r="ET21" s="36">
        <v>1.5</v>
      </c>
      <c r="EU21" s="36">
        <v>1</v>
      </c>
      <c r="EV21" s="36">
        <v>1</v>
      </c>
      <c r="EW21" s="36">
        <v>0.99452938967659199</v>
      </c>
      <c r="EX21" s="40">
        <v>0.8</v>
      </c>
      <c r="EY21" s="40">
        <f t="shared" si="45"/>
        <v>1.1934352676119104</v>
      </c>
      <c r="EZ21" s="42">
        <f t="shared" si="13"/>
        <v>4.5</v>
      </c>
      <c r="FA21" s="42">
        <v>1</v>
      </c>
      <c r="FB21" s="42">
        <v>1</v>
      </c>
      <c r="FC21" s="42">
        <v>0.99040792290527646</v>
      </c>
      <c r="FD21" s="41">
        <v>0.8</v>
      </c>
      <c r="FE21" s="41">
        <f t="shared" si="46"/>
        <v>3.5654685224589957</v>
      </c>
      <c r="FF21" s="36">
        <v>1.5</v>
      </c>
      <c r="FG21" s="36">
        <v>1</v>
      </c>
      <c r="FH21" s="36">
        <v>1</v>
      </c>
      <c r="FI21" s="39">
        <v>0.98437716249857543</v>
      </c>
      <c r="FJ21" s="40">
        <v>0.8</v>
      </c>
      <c r="FK21" s="40">
        <f t="shared" si="47"/>
        <v>1.1812525949982906</v>
      </c>
      <c r="FL21" s="42">
        <v>1.5</v>
      </c>
      <c r="FM21" s="42">
        <v>1</v>
      </c>
      <c r="FN21" s="42">
        <v>1</v>
      </c>
      <c r="FO21" s="42">
        <v>0.98699654524213998</v>
      </c>
      <c r="FP21" s="41">
        <v>0.8</v>
      </c>
      <c r="FQ21" s="41">
        <f t="shared" si="48"/>
        <v>1.1843958542905682</v>
      </c>
    </row>
    <row r="22" spans="1:173" ht="96.75" customHeight="1" x14ac:dyDescent="0.25">
      <c r="A22" s="127" t="s">
        <v>130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9"/>
      <c r="O22" s="124" t="s">
        <v>19</v>
      </c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6"/>
      <c r="AA22" s="124" t="s">
        <v>15</v>
      </c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6"/>
      <c r="AM22" s="124" t="s">
        <v>8</v>
      </c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6"/>
      <c r="AY22" s="124" t="s">
        <v>9</v>
      </c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6"/>
      <c r="BK22" s="118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20"/>
      <c r="BW22" s="37">
        <v>0.92</v>
      </c>
      <c r="BX22" s="37">
        <v>0.61799999999999999</v>
      </c>
      <c r="BY22" s="38">
        <v>1</v>
      </c>
      <c r="BZ22" s="36">
        <v>1</v>
      </c>
      <c r="CA22" s="36">
        <v>1.1000000000000001</v>
      </c>
      <c r="CB22" s="36">
        <v>1</v>
      </c>
      <c r="CC22" s="39">
        <v>0.9708526335128923</v>
      </c>
      <c r="CD22" s="40">
        <v>0.8</v>
      </c>
      <c r="CE22" s="40">
        <f t="shared" si="33"/>
        <v>0.85435031749134538</v>
      </c>
      <c r="CF22" s="41">
        <v>1</v>
      </c>
      <c r="CG22" s="41">
        <v>1.7</v>
      </c>
      <c r="CH22" s="41">
        <v>0.91</v>
      </c>
      <c r="CI22" s="41">
        <v>0.97065366774276995</v>
      </c>
      <c r="CJ22" s="41">
        <v>0.8</v>
      </c>
      <c r="CK22" s="41">
        <f t="shared" si="34"/>
        <v>1.201280979198452</v>
      </c>
      <c r="CL22" s="36">
        <v>1</v>
      </c>
      <c r="CM22" s="36">
        <v>1.25</v>
      </c>
      <c r="CN22" s="36">
        <v>1</v>
      </c>
      <c r="CO22" s="39">
        <v>0.99667410796262801</v>
      </c>
      <c r="CP22" s="40">
        <v>0.8</v>
      </c>
      <c r="CQ22" s="40">
        <f t="shared" si="35"/>
        <v>0.99667410796262801</v>
      </c>
      <c r="CR22" s="42">
        <v>1</v>
      </c>
      <c r="CS22" s="42">
        <v>1</v>
      </c>
      <c r="CT22" s="42">
        <v>0.94</v>
      </c>
      <c r="CU22" s="42">
        <v>0.98115868727063127</v>
      </c>
      <c r="CV22" s="41">
        <v>0.8</v>
      </c>
      <c r="CW22" s="41">
        <f t="shared" si="36"/>
        <v>0.73783133282751479</v>
      </c>
      <c r="CX22" s="36">
        <v>1</v>
      </c>
      <c r="CY22" s="36">
        <v>1.1499999999999999</v>
      </c>
      <c r="CZ22" s="36">
        <v>1</v>
      </c>
      <c r="DA22" s="39">
        <v>0.97309500813795757</v>
      </c>
      <c r="DB22" s="40">
        <v>0.8</v>
      </c>
      <c r="DC22" s="40">
        <f t="shared" si="37"/>
        <v>0.89524740748692089</v>
      </c>
      <c r="DD22" s="41">
        <v>1</v>
      </c>
      <c r="DE22" s="41">
        <v>1</v>
      </c>
      <c r="DF22" s="41">
        <v>1</v>
      </c>
      <c r="DG22" s="41">
        <v>0.97465614147538715</v>
      </c>
      <c r="DH22" s="41">
        <v>0.8</v>
      </c>
      <c r="DI22" s="41">
        <f t="shared" si="38"/>
        <v>0.77972491318030979</v>
      </c>
      <c r="DJ22" s="36">
        <v>1</v>
      </c>
      <c r="DK22" s="36">
        <v>1</v>
      </c>
      <c r="DL22" s="36">
        <v>0.93</v>
      </c>
      <c r="DM22" s="36">
        <v>0.98379593104645457</v>
      </c>
      <c r="DN22" s="40">
        <v>0.8</v>
      </c>
      <c r="DO22" s="40">
        <f t="shared" si="39"/>
        <v>0.73194417269856227</v>
      </c>
      <c r="DP22" s="42">
        <v>1</v>
      </c>
      <c r="DQ22" s="42">
        <v>1</v>
      </c>
      <c r="DR22" s="42">
        <v>0.98</v>
      </c>
      <c r="DS22" s="43">
        <v>0.98028041585053449</v>
      </c>
      <c r="DT22" s="41">
        <v>0.8</v>
      </c>
      <c r="DU22" s="41">
        <f t="shared" si="40"/>
        <v>0.76853984602681902</v>
      </c>
      <c r="DV22" s="36">
        <v>1</v>
      </c>
      <c r="DW22" s="36">
        <v>1.6</v>
      </c>
      <c r="DX22" s="36">
        <v>1</v>
      </c>
      <c r="DY22" s="36">
        <v>0.9802138719839415</v>
      </c>
      <c r="DZ22" s="40">
        <v>0.8</v>
      </c>
      <c r="EA22" s="40">
        <f t="shared" si="41"/>
        <v>1.2546737561394452</v>
      </c>
      <c r="EB22" s="42">
        <v>1</v>
      </c>
      <c r="EC22" s="42">
        <v>1</v>
      </c>
      <c r="ED22" s="42">
        <v>0.7</v>
      </c>
      <c r="EE22" s="43">
        <v>0.98866469905098608</v>
      </c>
      <c r="EF22" s="41">
        <v>0.8</v>
      </c>
      <c r="EG22" s="41">
        <f t="shared" si="42"/>
        <v>0.55365223146855225</v>
      </c>
      <c r="EH22" s="36">
        <v>1.5</v>
      </c>
      <c r="EI22" s="36">
        <v>1</v>
      </c>
      <c r="EJ22" s="36">
        <v>1</v>
      </c>
      <c r="EK22" s="39">
        <v>0.98743719552706444</v>
      </c>
      <c r="EL22" s="40">
        <v>0.8</v>
      </c>
      <c r="EM22" s="40">
        <f t="shared" si="43"/>
        <v>1.1849246346324773</v>
      </c>
      <c r="EN22" s="42">
        <v>1.5</v>
      </c>
      <c r="EO22" s="42">
        <v>1</v>
      </c>
      <c r="EP22" s="42">
        <v>1</v>
      </c>
      <c r="EQ22" s="42">
        <v>0.98408221482295577</v>
      </c>
      <c r="ER22" s="41">
        <v>0.8</v>
      </c>
      <c r="ES22" s="41">
        <f t="shared" si="44"/>
        <v>1.1808986577875469</v>
      </c>
      <c r="ET22" s="36">
        <v>1.5</v>
      </c>
      <c r="EU22" s="36">
        <v>1</v>
      </c>
      <c r="EV22" s="36">
        <v>1</v>
      </c>
      <c r="EW22" s="36">
        <v>0.99452938967659199</v>
      </c>
      <c r="EX22" s="40">
        <v>0.8</v>
      </c>
      <c r="EY22" s="40">
        <f t="shared" si="45"/>
        <v>1.1934352676119104</v>
      </c>
      <c r="EZ22" s="42">
        <f t="shared" si="13"/>
        <v>4.5</v>
      </c>
      <c r="FA22" s="42">
        <v>1</v>
      </c>
      <c r="FB22" s="42">
        <v>1</v>
      </c>
      <c r="FC22" s="42">
        <v>0.99040792290527646</v>
      </c>
      <c r="FD22" s="41">
        <v>0.8</v>
      </c>
      <c r="FE22" s="41">
        <f t="shared" si="46"/>
        <v>3.5654685224589957</v>
      </c>
      <c r="FF22" s="36">
        <v>1.5</v>
      </c>
      <c r="FG22" s="36">
        <v>1</v>
      </c>
      <c r="FH22" s="36">
        <v>1</v>
      </c>
      <c r="FI22" s="39">
        <v>0.98437716249857543</v>
      </c>
      <c r="FJ22" s="40">
        <v>0.8</v>
      </c>
      <c r="FK22" s="40">
        <f t="shared" si="47"/>
        <v>1.1812525949982906</v>
      </c>
      <c r="FL22" s="42">
        <v>1.5</v>
      </c>
      <c r="FM22" s="42">
        <v>1</v>
      </c>
      <c r="FN22" s="42">
        <v>1</v>
      </c>
      <c r="FO22" s="42">
        <v>0.98699654524213998</v>
      </c>
      <c r="FP22" s="41">
        <v>0.8</v>
      </c>
      <c r="FQ22" s="41">
        <f t="shared" si="48"/>
        <v>1.1843958542905682</v>
      </c>
    </row>
    <row r="25" spans="1:173" x14ac:dyDescent="0.25">
      <c r="A25" s="2" t="s">
        <v>186</v>
      </c>
    </row>
  </sheetData>
  <mergeCells count="216">
    <mergeCell ref="AM17:AX17"/>
    <mergeCell ref="AY17:BJ17"/>
    <mergeCell ref="BK22:BV22"/>
    <mergeCell ref="AY21:BJ21"/>
    <mergeCell ref="BK21:BV21"/>
    <mergeCell ref="A21:N21"/>
    <mergeCell ref="O21:Z21"/>
    <mergeCell ref="AA21:AL21"/>
    <mergeCell ref="AM21:AX21"/>
    <mergeCell ref="BK19:BV19"/>
    <mergeCell ref="AY20:BJ20"/>
    <mergeCell ref="BK20:BV20"/>
    <mergeCell ref="A19:N19"/>
    <mergeCell ref="A20:N20"/>
    <mergeCell ref="O20:Z20"/>
    <mergeCell ref="AA20:AL20"/>
    <mergeCell ref="AM20:AX20"/>
    <mergeCell ref="AA19:AL19"/>
    <mergeCell ref="O19:Z19"/>
    <mergeCell ref="A22:N22"/>
    <mergeCell ref="O22:Z22"/>
    <mergeCell ref="AM19:AX19"/>
    <mergeCell ref="AY19:BJ19"/>
    <mergeCell ref="AA22:AL22"/>
    <mergeCell ref="AM22:AX22"/>
    <mergeCell ref="AY22:BJ22"/>
    <mergeCell ref="A13:N13"/>
    <mergeCell ref="A18:N18"/>
    <mergeCell ref="A17:N17"/>
    <mergeCell ref="AA17:AL17"/>
    <mergeCell ref="A15:N15"/>
    <mergeCell ref="O15:Z15"/>
    <mergeCell ref="AA15:AL15"/>
    <mergeCell ref="AM15:AX15"/>
    <mergeCell ref="AY15:BJ15"/>
    <mergeCell ref="O18:Z18"/>
    <mergeCell ref="AA18:AL18"/>
    <mergeCell ref="AM18:AX18"/>
    <mergeCell ref="AY18:BJ18"/>
    <mergeCell ref="A16:N16"/>
    <mergeCell ref="O16:Z16"/>
    <mergeCell ref="AA16:AL16"/>
    <mergeCell ref="AM16:AX16"/>
    <mergeCell ref="AY16:BJ16"/>
    <mergeCell ref="O17:Z17"/>
    <mergeCell ref="A14:N14"/>
    <mergeCell ref="O14:Z14"/>
    <mergeCell ref="AA14:AL14"/>
    <mergeCell ref="AM14:AX14"/>
    <mergeCell ref="AY14:BJ14"/>
    <mergeCell ref="BK17:BV17"/>
    <mergeCell ref="BK10:BV10"/>
    <mergeCell ref="BK7:BV7"/>
    <mergeCell ref="A12:N12"/>
    <mergeCell ref="O12:Z12"/>
    <mergeCell ref="AA12:AL12"/>
    <mergeCell ref="AM12:AX12"/>
    <mergeCell ref="AY12:BJ12"/>
    <mergeCell ref="O13:Z13"/>
    <mergeCell ref="AA13:AL13"/>
    <mergeCell ref="AM13:AX13"/>
    <mergeCell ref="AY13:BJ13"/>
    <mergeCell ref="A11:N11"/>
    <mergeCell ref="O11:Z11"/>
    <mergeCell ref="AA11:AL11"/>
    <mergeCell ref="AM11:AX11"/>
    <mergeCell ref="AY11:BJ11"/>
    <mergeCell ref="A9:N9"/>
    <mergeCell ref="O9:Z9"/>
    <mergeCell ref="AA9:AL9"/>
    <mergeCell ref="AM10:AX10"/>
    <mergeCell ref="A10:N10"/>
    <mergeCell ref="AA8:AL8"/>
    <mergeCell ref="AY8:BJ8"/>
    <mergeCell ref="CR4:CW4"/>
    <mergeCell ref="CX4:DC4"/>
    <mergeCell ref="CY5:CY8"/>
    <mergeCell ref="CZ5:CZ8"/>
    <mergeCell ref="DJ4:DO4"/>
    <mergeCell ref="BK13:BV13"/>
    <mergeCell ref="A3:N8"/>
    <mergeCell ref="BK8:BV8"/>
    <mergeCell ref="AY9:BJ9"/>
    <mergeCell ref="BK9:BV9"/>
    <mergeCell ref="BK12:BV12"/>
    <mergeCell ref="BZ4:CE4"/>
    <mergeCell ref="AY10:BJ10"/>
    <mergeCell ref="AY7:BJ7"/>
    <mergeCell ref="O10:Z10"/>
    <mergeCell ref="AA10:AL10"/>
    <mergeCell ref="AM9:AX9"/>
    <mergeCell ref="AM8:AX8"/>
    <mergeCell ref="AY3:BV6"/>
    <mergeCell ref="O3:AX6"/>
    <mergeCell ref="O7:Z7"/>
    <mergeCell ref="AA7:AL7"/>
    <mergeCell ref="AM7:AX7"/>
    <mergeCell ref="O8:Z8"/>
    <mergeCell ref="BK18:BV18"/>
    <mergeCell ref="BK16:BV16"/>
    <mergeCell ref="BZ5:BZ8"/>
    <mergeCell ref="CA5:CA8"/>
    <mergeCell ref="BK15:BV15"/>
    <mergeCell ref="CE5:CE8"/>
    <mergeCell ref="BZ3:FK3"/>
    <mergeCell ref="EN4:ES4"/>
    <mergeCell ref="ET4:EY4"/>
    <mergeCell ref="EN5:EN8"/>
    <mergeCell ref="EO5:EO8"/>
    <mergeCell ref="EP5:EP8"/>
    <mergeCell ref="EQ5:EQ8"/>
    <mergeCell ref="ER5:ER8"/>
    <mergeCell ref="ES5:ES8"/>
    <mergeCell ref="ET5:ET8"/>
    <mergeCell ref="DP4:DU4"/>
    <mergeCell ref="DD4:DI4"/>
    <mergeCell ref="DD5:DD8"/>
    <mergeCell ref="DE5:DE8"/>
    <mergeCell ref="DF5:DF8"/>
    <mergeCell ref="DG5:DG8"/>
    <mergeCell ref="DH5:DH8"/>
    <mergeCell ref="DI5:DI8"/>
    <mergeCell ref="DU5:DU8"/>
    <mergeCell ref="DJ5:DJ8"/>
    <mergeCell ref="DK5:DK8"/>
    <mergeCell ref="DL5:DL8"/>
    <mergeCell ref="DM5:DM8"/>
    <mergeCell ref="DP5:DP8"/>
    <mergeCell ref="DQ5:DQ8"/>
    <mergeCell ref="DR5:DR8"/>
    <mergeCell ref="DS5:DS8"/>
    <mergeCell ref="DT5:DT8"/>
    <mergeCell ref="DA5:DA8"/>
    <mergeCell ref="CX5:CX8"/>
    <mergeCell ref="BK14:BV14"/>
    <mergeCell ref="CT5:CT8"/>
    <mergeCell ref="CG5:CG8"/>
    <mergeCell ref="CI5:CI8"/>
    <mergeCell ref="BK11:BV11"/>
    <mergeCell ref="DB5:DB8"/>
    <mergeCell ref="DC5:DC8"/>
    <mergeCell ref="CH5:CH8"/>
    <mergeCell ref="CM5:CM8"/>
    <mergeCell ref="CN5:CN8"/>
    <mergeCell ref="CO5:CO8"/>
    <mergeCell ref="CL5:CL8"/>
    <mergeCell ref="CR5:CR8"/>
    <mergeCell ref="CS5:CS8"/>
    <mergeCell ref="CU5:CU8"/>
    <mergeCell ref="CB5:CB8"/>
    <mergeCell ref="CC5:CC8"/>
    <mergeCell ref="CD5:CD8"/>
    <mergeCell ref="A1:BY1"/>
    <mergeCell ref="A2:BY2"/>
    <mergeCell ref="DW5:DW8"/>
    <mergeCell ref="DX5:DX8"/>
    <mergeCell ref="DY5:DY8"/>
    <mergeCell ref="EB5:EB8"/>
    <mergeCell ref="EC5:EC8"/>
    <mergeCell ref="ED5:ED8"/>
    <mergeCell ref="EE5:EE8"/>
    <mergeCell ref="CV5:CV8"/>
    <mergeCell ref="CW5:CW8"/>
    <mergeCell ref="DN5:DN8"/>
    <mergeCell ref="DO5:DO8"/>
    <mergeCell ref="BW3:BY3"/>
    <mergeCell ref="BW4:BW8"/>
    <mergeCell ref="BX4:BX8"/>
    <mergeCell ref="BY4:BY8"/>
    <mergeCell ref="CJ5:CJ8"/>
    <mergeCell ref="CK5:CK8"/>
    <mergeCell ref="CF4:CK4"/>
    <mergeCell ref="CP5:CP8"/>
    <mergeCell ref="CQ5:CQ8"/>
    <mergeCell ref="CL4:CQ4"/>
    <mergeCell ref="CF5:CF8"/>
    <mergeCell ref="EU5:EU8"/>
    <mergeCell ref="EV5:EV8"/>
    <mergeCell ref="EW5:EW8"/>
    <mergeCell ref="EX5:EX8"/>
    <mergeCell ref="EY5:EY8"/>
    <mergeCell ref="DV4:EA4"/>
    <mergeCell ref="EB4:EG4"/>
    <mergeCell ref="DV5:DV8"/>
    <mergeCell ref="EH5:EH8"/>
    <mergeCell ref="EH4:EM4"/>
    <mergeCell ref="DZ5:DZ8"/>
    <mergeCell ref="EA5:EA8"/>
    <mergeCell ref="EF5:EF8"/>
    <mergeCell ref="EG5:EG8"/>
    <mergeCell ref="EI5:EI8"/>
    <mergeCell ref="EJ5:EJ8"/>
    <mergeCell ref="EK5:EK8"/>
    <mergeCell ref="EL5:EL8"/>
    <mergeCell ref="EM5:EM8"/>
    <mergeCell ref="FL4:FQ4"/>
    <mergeCell ref="FL5:FL8"/>
    <mergeCell ref="FM5:FM8"/>
    <mergeCell ref="FN5:FN8"/>
    <mergeCell ref="FO5:FO8"/>
    <mergeCell ref="FP5:FP8"/>
    <mergeCell ref="FQ5:FQ8"/>
    <mergeCell ref="FB5:FB8"/>
    <mergeCell ref="FC5:FC8"/>
    <mergeCell ref="FD5:FD8"/>
    <mergeCell ref="FE5:FE8"/>
    <mergeCell ref="FF5:FF8"/>
    <mergeCell ref="FG5:FG8"/>
    <mergeCell ref="FH5:FH8"/>
    <mergeCell ref="FI5:FI8"/>
    <mergeCell ref="FJ5:FJ8"/>
    <mergeCell ref="EZ4:FE4"/>
    <mergeCell ref="FF4:FK4"/>
    <mergeCell ref="FK5:FK8"/>
    <mergeCell ref="EZ5:EZ8"/>
    <mergeCell ref="FA5:FA8"/>
  </mergeCells>
  <printOptions horizontalCentered="1"/>
  <pageMargins left="7.874015748031496E-2" right="7.874015748031496E-2" top="7.874015748031496E-2" bottom="7.874015748031496E-2" header="0.31496062992125984" footer="0.31496062992125984"/>
  <pageSetup paperSize="9" scale="32" fitToWidth="5" orientation="landscape" horizontalDpi="1200" r:id="rId1"/>
  <colBreaks count="2" manualBreakCount="2">
    <brk id="137" max="1048575" man="1"/>
    <brk id="15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Q24"/>
  <sheetViews>
    <sheetView view="pageBreakPreview" zoomScale="73" zoomScaleNormal="70" zoomScaleSheetLayoutView="73" workbookViewId="0">
      <pane xSplit="74" topLeftCell="BW1" activePane="topRight" state="frozen"/>
      <selection pane="topRight" activeCell="CL10" sqref="CL10:CL14"/>
    </sheetView>
  </sheetViews>
  <sheetFormatPr defaultColWidth="9.140625" defaultRowHeight="15" x14ac:dyDescent="0.25"/>
  <cols>
    <col min="1" max="14" width="1.140625" style="2" customWidth="1"/>
    <col min="15" max="50" width="1.85546875" style="2" customWidth="1"/>
    <col min="51" max="73" width="1.140625" style="2" customWidth="1"/>
    <col min="74" max="74" width="1.28515625" style="2" customWidth="1"/>
    <col min="75" max="83" width="15" style="2" customWidth="1"/>
    <col min="84" max="88" width="13.85546875" style="2" customWidth="1"/>
    <col min="89" max="89" width="16" style="2" customWidth="1"/>
    <col min="90" max="137" width="13.85546875" style="2" customWidth="1"/>
    <col min="138" max="173" width="14.85546875" style="2" customWidth="1"/>
    <col min="174" max="16384" width="9.140625" style="2"/>
  </cols>
  <sheetData>
    <row r="1" spans="1:173" ht="36.75" customHeight="1" x14ac:dyDescent="0.3">
      <c r="A1" s="145" t="s">
        <v>48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  <c r="BP1" s="145"/>
      <c r="BQ1" s="145"/>
      <c r="BR1" s="145"/>
      <c r="BS1" s="145"/>
      <c r="BT1" s="145"/>
      <c r="BU1" s="145"/>
      <c r="BV1" s="145"/>
      <c r="BW1" s="145"/>
      <c r="BX1" s="145"/>
      <c r="BY1" s="145"/>
      <c r="BZ1" s="19"/>
      <c r="CA1" s="19"/>
      <c r="CB1" s="19"/>
      <c r="CC1" s="19"/>
      <c r="CD1" s="19"/>
      <c r="CE1" s="19"/>
    </row>
    <row r="2" spans="1:173" ht="27" customHeight="1" x14ac:dyDescent="0.3">
      <c r="A2" s="89" t="s">
        <v>84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21"/>
      <c r="CA2" s="21"/>
      <c r="CB2" s="21"/>
      <c r="CC2" s="21"/>
      <c r="CD2" s="21"/>
      <c r="CE2" s="21"/>
    </row>
    <row r="3" spans="1:173" ht="67.5" customHeight="1" x14ac:dyDescent="0.25">
      <c r="A3" s="106" t="s">
        <v>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8"/>
      <c r="O3" s="106" t="s">
        <v>1</v>
      </c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8"/>
      <c r="AY3" s="106" t="s">
        <v>2</v>
      </c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8"/>
      <c r="BW3" s="90" t="s">
        <v>198</v>
      </c>
      <c r="BX3" s="90"/>
      <c r="BY3" s="91"/>
      <c r="BZ3" s="101" t="s">
        <v>43</v>
      </c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  <c r="EZ3" s="102"/>
      <c r="FA3" s="102"/>
      <c r="FB3" s="102"/>
      <c r="FC3" s="102"/>
      <c r="FD3" s="102"/>
      <c r="FE3" s="102"/>
      <c r="FF3" s="102"/>
      <c r="FG3" s="102"/>
      <c r="FH3" s="102"/>
      <c r="FI3" s="102"/>
      <c r="FJ3" s="102"/>
      <c r="FK3" s="102"/>
      <c r="FL3" s="102"/>
      <c r="FM3" s="102"/>
      <c r="FN3" s="102"/>
      <c r="FO3" s="102"/>
      <c r="FP3" s="102"/>
      <c r="FQ3" s="102"/>
    </row>
    <row r="4" spans="1:173" ht="45.75" customHeight="1" x14ac:dyDescent="0.25">
      <c r="A4" s="109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1"/>
      <c r="O4" s="109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1"/>
      <c r="AY4" s="109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1"/>
      <c r="BW4" s="90" t="s">
        <v>171</v>
      </c>
      <c r="BX4" s="90" t="s">
        <v>172</v>
      </c>
      <c r="BY4" s="91" t="s">
        <v>173</v>
      </c>
      <c r="BZ4" s="84" t="s">
        <v>154</v>
      </c>
      <c r="CA4" s="84"/>
      <c r="CB4" s="84"/>
      <c r="CC4" s="84"/>
      <c r="CD4" s="84"/>
      <c r="CE4" s="84"/>
      <c r="CF4" s="87" t="s">
        <v>153</v>
      </c>
      <c r="CG4" s="87"/>
      <c r="CH4" s="87"/>
      <c r="CI4" s="87"/>
      <c r="CJ4" s="87"/>
      <c r="CK4" s="87"/>
      <c r="CL4" s="84" t="s">
        <v>155</v>
      </c>
      <c r="CM4" s="84"/>
      <c r="CN4" s="84"/>
      <c r="CO4" s="84"/>
      <c r="CP4" s="84"/>
      <c r="CQ4" s="84"/>
      <c r="CR4" s="87" t="s">
        <v>156</v>
      </c>
      <c r="CS4" s="87"/>
      <c r="CT4" s="87"/>
      <c r="CU4" s="87"/>
      <c r="CV4" s="87"/>
      <c r="CW4" s="87"/>
      <c r="CX4" s="84" t="s">
        <v>157</v>
      </c>
      <c r="CY4" s="84"/>
      <c r="CZ4" s="84"/>
      <c r="DA4" s="84"/>
      <c r="DB4" s="84"/>
      <c r="DC4" s="84"/>
      <c r="DD4" s="142" t="s">
        <v>158</v>
      </c>
      <c r="DE4" s="143"/>
      <c r="DF4" s="143"/>
      <c r="DG4" s="143"/>
      <c r="DH4" s="143"/>
      <c r="DI4" s="144"/>
      <c r="DJ4" s="84" t="s">
        <v>159</v>
      </c>
      <c r="DK4" s="84"/>
      <c r="DL4" s="84"/>
      <c r="DM4" s="84"/>
      <c r="DN4" s="84"/>
      <c r="DO4" s="84"/>
      <c r="DP4" s="87" t="s">
        <v>160</v>
      </c>
      <c r="DQ4" s="87"/>
      <c r="DR4" s="87"/>
      <c r="DS4" s="87"/>
      <c r="DT4" s="87"/>
      <c r="DU4" s="87"/>
      <c r="DV4" s="84" t="s">
        <v>161</v>
      </c>
      <c r="DW4" s="84"/>
      <c r="DX4" s="84"/>
      <c r="DY4" s="84"/>
      <c r="DZ4" s="84"/>
      <c r="EA4" s="84"/>
      <c r="EB4" s="87" t="s">
        <v>162</v>
      </c>
      <c r="EC4" s="87"/>
      <c r="ED4" s="87"/>
      <c r="EE4" s="87"/>
      <c r="EF4" s="87"/>
      <c r="EG4" s="87"/>
      <c r="EH4" s="84" t="s">
        <v>163</v>
      </c>
      <c r="EI4" s="84"/>
      <c r="EJ4" s="84"/>
      <c r="EK4" s="84"/>
      <c r="EL4" s="84"/>
      <c r="EM4" s="84"/>
      <c r="EN4" s="87" t="s">
        <v>164</v>
      </c>
      <c r="EO4" s="87"/>
      <c r="EP4" s="87"/>
      <c r="EQ4" s="87"/>
      <c r="ER4" s="87"/>
      <c r="ES4" s="87"/>
      <c r="ET4" s="84" t="s">
        <v>165</v>
      </c>
      <c r="EU4" s="84"/>
      <c r="EV4" s="84"/>
      <c r="EW4" s="84"/>
      <c r="EX4" s="84"/>
      <c r="EY4" s="84"/>
      <c r="EZ4" s="87" t="s">
        <v>166</v>
      </c>
      <c r="FA4" s="87"/>
      <c r="FB4" s="87"/>
      <c r="FC4" s="87"/>
      <c r="FD4" s="87"/>
      <c r="FE4" s="87"/>
      <c r="FF4" s="84" t="s">
        <v>167</v>
      </c>
      <c r="FG4" s="84"/>
      <c r="FH4" s="84"/>
      <c r="FI4" s="84"/>
      <c r="FJ4" s="84"/>
      <c r="FK4" s="84"/>
      <c r="FL4" s="87" t="s">
        <v>168</v>
      </c>
      <c r="FM4" s="87"/>
      <c r="FN4" s="87"/>
      <c r="FO4" s="87"/>
      <c r="FP4" s="87"/>
      <c r="FQ4" s="87"/>
    </row>
    <row r="5" spans="1:173" ht="45.75" customHeight="1" x14ac:dyDescent="0.25">
      <c r="A5" s="109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1"/>
      <c r="O5" s="109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1"/>
      <c r="AY5" s="109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1"/>
      <c r="BW5" s="90"/>
      <c r="BX5" s="90"/>
      <c r="BY5" s="91"/>
      <c r="BZ5" s="90" t="s">
        <v>148</v>
      </c>
      <c r="CA5" s="90" t="s">
        <v>40</v>
      </c>
      <c r="CB5" s="90" t="s">
        <v>41</v>
      </c>
      <c r="CC5" s="90" t="s">
        <v>67</v>
      </c>
      <c r="CD5" s="85" t="s">
        <v>197</v>
      </c>
      <c r="CE5" s="85" t="s">
        <v>47</v>
      </c>
      <c r="CF5" s="86" t="s">
        <v>148</v>
      </c>
      <c r="CG5" s="86" t="s">
        <v>40</v>
      </c>
      <c r="CH5" s="86" t="s">
        <v>41</v>
      </c>
      <c r="CI5" s="86" t="s">
        <v>67</v>
      </c>
      <c r="CJ5" s="86" t="s">
        <v>197</v>
      </c>
      <c r="CK5" s="86" t="s">
        <v>47</v>
      </c>
      <c r="CL5" s="90" t="s">
        <v>148</v>
      </c>
      <c r="CM5" s="90" t="s">
        <v>40</v>
      </c>
      <c r="CN5" s="90" t="s">
        <v>41</v>
      </c>
      <c r="CO5" s="90" t="s">
        <v>67</v>
      </c>
      <c r="CP5" s="85" t="s">
        <v>197</v>
      </c>
      <c r="CQ5" s="85" t="s">
        <v>47</v>
      </c>
      <c r="CR5" s="86" t="s">
        <v>148</v>
      </c>
      <c r="CS5" s="86" t="s">
        <v>40</v>
      </c>
      <c r="CT5" s="86" t="s">
        <v>41</v>
      </c>
      <c r="CU5" s="86" t="s">
        <v>67</v>
      </c>
      <c r="CV5" s="86" t="s">
        <v>197</v>
      </c>
      <c r="CW5" s="86" t="s">
        <v>47</v>
      </c>
      <c r="CX5" s="90" t="s">
        <v>148</v>
      </c>
      <c r="CY5" s="90" t="s">
        <v>40</v>
      </c>
      <c r="CZ5" s="90" t="s">
        <v>41</v>
      </c>
      <c r="DA5" s="90" t="s">
        <v>67</v>
      </c>
      <c r="DB5" s="85" t="s">
        <v>197</v>
      </c>
      <c r="DC5" s="85" t="s">
        <v>47</v>
      </c>
      <c r="DD5" s="86" t="s">
        <v>148</v>
      </c>
      <c r="DE5" s="86" t="s">
        <v>40</v>
      </c>
      <c r="DF5" s="86" t="s">
        <v>41</v>
      </c>
      <c r="DG5" s="86" t="s">
        <v>67</v>
      </c>
      <c r="DH5" s="86" t="s">
        <v>197</v>
      </c>
      <c r="DI5" s="86" t="s">
        <v>47</v>
      </c>
      <c r="DJ5" s="90" t="s">
        <v>148</v>
      </c>
      <c r="DK5" s="85" t="s">
        <v>40</v>
      </c>
      <c r="DL5" s="85" t="s">
        <v>41</v>
      </c>
      <c r="DM5" s="85" t="s">
        <v>67</v>
      </c>
      <c r="DN5" s="85" t="s">
        <v>197</v>
      </c>
      <c r="DO5" s="85" t="s">
        <v>47</v>
      </c>
      <c r="DP5" s="86" t="s">
        <v>148</v>
      </c>
      <c r="DQ5" s="86" t="s">
        <v>40</v>
      </c>
      <c r="DR5" s="86" t="s">
        <v>41</v>
      </c>
      <c r="DS5" s="86" t="s">
        <v>67</v>
      </c>
      <c r="DT5" s="86" t="s">
        <v>197</v>
      </c>
      <c r="DU5" s="86" t="s">
        <v>47</v>
      </c>
      <c r="DV5" s="90" t="s">
        <v>148</v>
      </c>
      <c r="DW5" s="85" t="s">
        <v>40</v>
      </c>
      <c r="DX5" s="85" t="s">
        <v>41</v>
      </c>
      <c r="DY5" s="85" t="s">
        <v>67</v>
      </c>
      <c r="DZ5" s="85" t="s">
        <v>197</v>
      </c>
      <c r="EA5" s="85" t="s">
        <v>47</v>
      </c>
      <c r="EB5" s="86" t="s">
        <v>148</v>
      </c>
      <c r="EC5" s="86" t="s">
        <v>40</v>
      </c>
      <c r="ED5" s="86" t="s">
        <v>41</v>
      </c>
      <c r="EE5" s="86" t="s">
        <v>67</v>
      </c>
      <c r="EF5" s="86" t="s">
        <v>197</v>
      </c>
      <c r="EG5" s="86" t="s">
        <v>47</v>
      </c>
      <c r="EH5" s="85" t="s">
        <v>56</v>
      </c>
      <c r="EI5" s="85" t="s">
        <v>40</v>
      </c>
      <c r="EJ5" s="85" t="s">
        <v>41</v>
      </c>
      <c r="EK5" s="85" t="s">
        <v>67</v>
      </c>
      <c r="EL5" s="85" t="s">
        <v>197</v>
      </c>
      <c r="EM5" s="85" t="s">
        <v>47</v>
      </c>
      <c r="EN5" s="86" t="s">
        <v>57</v>
      </c>
      <c r="EO5" s="86" t="s">
        <v>40</v>
      </c>
      <c r="EP5" s="86" t="s">
        <v>41</v>
      </c>
      <c r="EQ5" s="86" t="s">
        <v>67</v>
      </c>
      <c r="ER5" s="86" t="s">
        <v>197</v>
      </c>
      <c r="ES5" s="86" t="s">
        <v>47</v>
      </c>
      <c r="ET5" s="85" t="s">
        <v>58</v>
      </c>
      <c r="EU5" s="85" t="s">
        <v>40</v>
      </c>
      <c r="EV5" s="85" t="s">
        <v>41</v>
      </c>
      <c r="EW5" s="85" t="s">
        <v>67</v>
      </c>
      <c r="EX5" s="85" t="s">
        <v>197</v>
      </c>
      <c r="EY5" s="85" t="s">
        <v>47</v>
      </c>
      <c r="EZ5" s="86" t="s">
        <v>59</v>
      </c>
      <c r="FA5" s="86" t="s">
        <v>40</v>
      </c>
      <c r="FB5" s="86" t="s">
        <v>41</v>
      </c>
      <c r="FC5" s="86" t="s">
        <v>67</v>
      </c>
      <c r="FD5" s="86" t="s">
        <v>197</v>
      </c>
      <c r="FE5" s="86" t="s">
        <v>47</v>
      </c>
      <c r="FF5" s="85" t="s">
        <v>60</v>
      </c>
      <c r="FG5" s="85" t="s">
        <v>40</v>
      </c>
      <c r="FH5" s="85" t="s">
        <v>41</v>
      </c>
      <c r="FI5" s="85" t="s">
        <v>67</v>
      </c>
      <c r="FJ5" s="85" t="s">
        <v>197</v>
      </c>
      <c r="FK5" s="85" t="s">
        <v>47</v>
      </c>
      <c r="FL5" s="86" t="s">
        <v>62</v>
      </c>
      <c r="FM5" s="86" t="s">
        <v>40</v>
      </c>
      <c r="FN5" s="86" t="s">
        <v>41</v>
      </c>
      <c r="FO5" s="86" t="s">
        <v>67</v>
      </c>
      <c r="FP5" s="86" t="s">
        <v>197</v>
      </c>
      <c r="FQ5" s="86" t="s">
        <v>47</v>
      </c>
    </row>
    <row r="6" spans="1:173" ht="15" customHeight="1" x14ac:dyDescent="0.25">
      <c r="A6" s="109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1"/>
      <c r="O6" s="112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4"/>
      <c r="AY6" s="112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4"/>
      <c r="BW6" s="90"/>
      <c r="BX6" s="90"/>
      <c r="BY6" s="91"/>
      <c r="BZ6" s="90"/>
      <c r="CA6" s="90"/>
      <c r="CB6" s="90"/>
      <c r="CC6" s="90"/>
      <c r="CD6" s="85"/>
      <c r="CE6" s="85"/>
      <c r="CF6" s="86"/>
      <c r="CG6" s="86"/>
      <c r="CH6" s="86"/>
      <c r="CI6" s="86"/>
      <c r="CJ6" s="86"/>
      <c r="CK6" s="86"/>
      <c r="CL6" s="90"/>
      <c r="CM6" s="90"/>
      <c r="CN6" s="90"/>
      <c r="CO6" s="90"/>
      <c r="CP6" s="85"/>
      <c r="CQ6" s="85"/>
      <c r="CR6" s="86"/>
      <c r="CS6" s="86"/>
      <c r="CT6" s="86"/>
      <c r="CU6" s="86"/>
      <c r="CV6" s="86"/>
      <c r="CW6" s="86"/>
      <c r="CX6" s="90"/>
      <c r="CY6" s="90"/>
      <c r="CZ6" s="90"/>
      <c r="DA6" s="90"/>
      <c r="DB6" s="85"/>
      <c r="DC6" s="85"/>
      <c r="DD6" s="86"/>
      <c r="DE6" s="86"/>
      <c r="DF6" s="86"/>
      <c r="DG6" s="86"/>
      <c r="DH6" s="86"/>
      <c r="DI6" s="86"/>
      <c r="DJ6" s="90"/>
      <c r="DK6" s="85"/>
      <c r="DL6" s="85"/>
      <c r="DM6" s="85"/>
      <c r="DN6" s="85"/>
      <c r="DO6" s="85"/>
      <c r="DP6" s="86"/>
      <c r="DQ6" s="86"/>
      <c r="DR6" s="86"/>
      <c r="DS6" s="86"/>
      <c r="DT6" s="86"/>
      <c r="DU6" s="86"/>
      <c r="DV6" s="90"/>
      <c r="DW6" s="85"/>
      <c r="DX6" s="85"/>
      <c r="DY6" s="85"/>
      <c r="DZ6" s="85"/>
      <c r="EA6" s="85"/>
      <c r="EB6" s="86"/>
      <c r="EC6" s="86"/>
      <c r="ED6" s="86"/>
      <c r="EE6" s="86"/>
      <c r="EF6" s="86"/>
      <c r="EG6" s="86"/>
      <c r="EH6" s="85"/>
      <c r="EI6" s="85"/>
      <c r="EJ6" s="85"/>
      <c r="EK6" s="85"/>
      <c r="EL6" s="85"/>
      <c r="EM6" s="85"/>
      <c r="EN6" s="86"/>
      <c r="EO6" s="86"/>
      <c r="EP6" s="86"/>
      <c r="EQ6" s="86"/>
      <c r="ER6" s="86"/>
      <c r="ES6" s="86"/>
      <c r="ET6" s="85"/>
      <c r="EU6" s="85"/>
      <c r="EV6" s="85"/>
      <c r="EW6" s="85"/>
      <c r="EX6" s="85"/>
      <c r="EY6" s="85"/>
      <c r="EZ6" s="86"/>
      <c r="FA6" s="86"/>
      <c r="FB6" s="86"/>
      <c r="FC6" s="86"/>
      <c r="FD6" s="86"/>
      <c r="FE6" s="86"/>
      <c r="FF6" s="85"/>
      <c r="FG6" s="85"/>
      <c r="FH6" s="85"/>
      <c r="FI6" s="85"/>
      <c r="FJ6" s="85"/>
      <c r="FK6" s="85"/>
      <c r="FL6" s="86"/>
      <c r="FM6" s="86"/>
      <c r="FN6" s="86"/>
      <c r="FO6" s="86"/>
      <c r="FP6" s="86"/>
      <c r="FQ6" s="86"/>
    </row>
    <row r="7" spans="1:173" ht="15" customHeight="1" x14ac:dyDescent="0.25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1"/>
      <c r="O7" s="95" t="s">
        <v>3</v>
      </c>
      <c r="P7" s="96"/>
      <c r="Q7" s="96"/>
      <c r="R7" s="96"/>
      <c r="S7" s="96"/>
      <c r="T7" s="96"/>
      <c r="U7" s="96"/>
      <c r="V7" s="96"/>
      <c r="W7" s="96"/>
      <c r="X7" s="96"/>
      <c r="Y7" s="96"/>
      <c r="Z7" s="97"/>
      <c r="AA7" s="95" t="s">
        <v>4</v>
      </c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7"/>
      <c r="AM7" s="95" t="s">
        <v>5</v>
      </c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7"/>
      <c r="AY7" s="95" t="s">
        <v>6</v>
      </c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7"/>
      <c r="BK7" s="95" t="s">
        <v>7</v>
      </c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7"/>
      <c r="BW7" s="90"/>
      <c r="BX7" s="90"/>
      <c r="BY7" s="91"/>
      <c r="BZ7" s="90"/>
      <c r="CA7" s="90"/>
      <c r="CB7" s="90"/>
      <c r="CC7" s="90"/>
      <c r="CD7" s="85"/>
      <c r="CE7" s="85"/>
      <c r="CF7" s="86"/>
      <c r="CG7" s="86"/>
      <c r="CH7" s="86"/>
      <c r="CI7" s="86"/>
      <c r="CJ7" s="86"/>
      <c r="CK7" s="86"/>
      <c r="CL7" s="90"/>
      <c r="CM7" s="90"/>
      <c r="CN7" s="90"/>
      <c r="CO7" s="90"/>
      <c r="CP7" s="85"/>
      <c r="CQ7" s="85"/>
      <c r="CR7" s="86"/>
      <c r="CS7" s="86"/>
      <c r="CT7" s="86"/>
      <c r="CU7" s="86"/>
      <c r="CV7" s="86"/>
      <c r="CW7" s="86"/>
      <c r="CX7" s="90"/>
      <c r="CY7" s="90"/>
      <c r="CZ7" s="90"/>
      <c r="DA7" s="90"/>
      <c r="DB7" s="85"/>
      <c r="DC7" s="85"/>
      <c r="DD7" s="86"/>
      <c r="DE7" s="86"/>
      <c r="DF7" s="86"/>
      <c r="DG7" s="86"/>
      <c r="DH7" s="86"/>
      <c r="DI7" s="86"/>
      <c r="DJ7" s="90"/>
      <c r="DK7" s="85"/>
      <c r="DL7" s="85"/>
      <c r="DM7" s="85"/>
      <c r="DN7" s="85"/>
      <c r="DO7" s="85"/>
      <c r="DP7" s="86"/>
      <c r="DQ7" s="86"/>
      <c r="DR7" s="86"/>
      <c r="DS7" s="86"/>
      <c r="DT7" s="86"/>
      <c r="DU7" s="86"/>
      <c r="DV7" s="90"/>
      <c r="DW7" s="85"/>
      <c r="DX7" s="85"/>
      <c r="DY7" s="85"/>
      <c r="DZ7" s="85"/>
      <c r="EA7" s="85"/>
      <c r="EB7" s="86"/>
      <c r="EC7" s="86"/>
      <c r="ED7" s="86"/>
      <c r="EE7" s="86"/>
      <c r="EF7" s="86"/>
      <c r="EG7" s="86"/>
      <c r="EH7" s="85"/>
      <c r="EI7" s="85"/>
      <c r="EJ7" s="85"/>
      <c r="EK7" s="85"/>
      <c r="EL7" s="85"/>
      <c r="EM7" s="85"/>
      <c r="EN7" s="86"/>
      <c r="EO7" s="86"/>
      <c r="EP7" s="86"/>
      <c r="EQ7" s="86"/>
      <c r="ER7" s="86"/>
      <c r="ES7" s="86"/>
      <c r="ET7" s="85"/>
      <c r="EU7" s="85"/>
      <c r="EV7" s="85"/>
      <c r="EW7" s="85"/>
      <c r="EX7" s="85"/>
      <c r="EY7" s="85"/>
      <c r="EZ7" s="86"/>
      <c r="FA7" s="86"/>
      <c r="FB7" s="86"/>
      <c r="FC7" s="86"/>
      <c r="FD7" s="86"/>
      <c r="FE7" s="86"/>
      <c r="FF7" s="85"/>
      <c r="FG7" s="85"/>
      <c r="FH7" s="85"/>
      <c r="FI7" s="85"/>
      <c r="FJ7" s="85"/>
      <c r="FK7" s="85"/>
      <c r="FL7" s="86"/>
      <c r="FM7" s="86"/>
      <c r="FN7" s="86"/>
      <c r="FO7" s="86"/>
      <c r="FP7" s="86"/>
      <c r="FQ7" s="86"/>
    </row>
    <row r="8" spans="1:173" ht="98.25" customHeight="1" x14ac:dyDescent="0.25">
      <c r="A8" s="112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4"/>
      <c r="O8" s="98" t="s">
        <v>12</v>
      </c>
      <c r="P8" s="99"/>
      <c r="Q8" s="99"/>
      <c r="R8" s="99"/>
      <c r="S8" s="99"/>
      <c r="T8" s="99"/>
      <c r="U8" s="99"/>
      <c r="V8" s="99"/>
      <c r="W8" s="99"/>
      <c r="X8" s="99"/>
      <c r="Y8" s="99"/>
      <c r="Z8" s="100"/>
      <c r="AA8" s="98" t="s">
        <v>12</v>
      </c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100"/>
      <c r="AM8" s="98" t="s">
        <v>12</v>
      </c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100"/>
      <c r="AY8" s="98" t="s">
        <v>12</v>
      </c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100"/>
      <c r="BK8" s="98" t="s">
        <v>12</v>
      </c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100"/>
      <c r="BW8" s="90"/>
      <c r="BX8" s="90"/>
      <c r="BY8" s="91"/>
      <c r="BZ8" s="90"/>
      <c r="CA8" s="90"/>
      <c r="CB8" s="90"/>
      <c r="CC8" s="90"/>
      <c r="CD8" s="85"/>
      <c r="CE8" s="85"/>
      <c r="CF8" s="86"/>
      <c r="CG8" s="86"/>
      <c r="CH8" s="86"/>
      <c r="CI8" s="86"/>
      <c r="CJ8" s="86"/>
      <c r="CK8" s="86"/>
      <c r="CL8" s="90"/>
      <c r="CM8" s="90"/>
      <c r="CN8" s="90"/>
      <c r="CO8" s="90"/>
      <c r="CP8" s="85"/>
      <c r="CQ8" s="85"/>
      <c r="CR8" s="86"/>
      <c r="CS8" s="86"/>
      <c r="CT8" s="86"/>
      <c r="CU8" s="86"/>
      <c r="CV8" s="86"/>
      <c r="CW8" s="86"/>
      <c r="CX8" s="90"/>
      <c r="CY8" s="90"/>
      <c r="CZ8" s="90"/>
      <c r="DA8" s="90"/>
      <c r="DB8" s="85"/>
      <c r="DC8" s="85"/>
      <c r="DD8" s="86"/>
      <c r="DE8" s="86"/>
      <c r="DF8" s="86"/>
      <c r="DG8" s="86"/>
      <c r="DH8" s="86"/>
      <c r="DI8" s="86"/>
      <c r="DJ8" s="90"/>
      <c r="DK8" s="85"/>
      <c r="DL8" s="85"/>
      <c r="DM8" s="85"/>
      <c r="DN8" s="85"/>
      <c r="DO8" s="85"/>
      <c r="DP8" s="86"/>
      <c r="DQ8" s="86"/>
      <c r="DR8" s="86"/>
      <c r="DS8" s="86"/>
      <c r="DT8" s="86"/>
      <c r="DU8" s="86"/>
      <c r="DV8" s="90"/>
      <c r="DW8" s="85"/>
      <c r="DX8" s="85"/>
      <c r="DY8" s="85"/>
      <c r="DZ8" s="85"/>
      <c r="EA8" s="85"/>
      <c r="EB8" s="86"/>
      <c r="EC8" s="86"/>
      <c r="ED8" s="86"/>
      <c r="EE8" s="86"/>
      <c r="EF8" s="86"/>
      <c r="EG8" s="86"/>
      <c r="EH8" s="85"/>
      <c r="EI8" s="85"/>
      <c r="EJ8" s="85"/>
      <c r="EK8" s="85"/>
      <c r="EL8" s="85"/>
      <c r="EM8" s="85"/>
      <c r="EN8" s="86"/>
      <c r="EO8" s="86"/>
      <c r="EP8" s="86"/>
      <c r="EQ8" s="86"/>
      <c r="ER8" s="86"/>
      <c r="ES8" s="86"/>
      <c r="ET8" s="85"/>
      <c r="EU8" s="85"/>
      <c r="EV8" s="85"/>
      <c r="EW8" s="85"/>
      <c r="EX8" s="85"/>
      <c r="EY8" s="85"/>
      <c r="EZ8" s="86"/>
      <c r="FA8" s="86"/>
      <c r="FB8" s="86"/>
      <c r="FC8" s="86"/>
      <c r="FD8" s="86"/>
      <c r="FE8" s="86"/>
      <c r="FF8" s="85"/>
      <c r="FG8" s="85"/>
      <c r="FH8" s="85"/>
      <c r="FI8" s="85"/>
      <c r="FJ8" s="85"/>
      <c r="FK8" s="85"/>
      <c r="FL8" s="86"/>
      <c r="FM8" s="86"/>
      <c r="FN8" s="86"/>
      <c r="FO8" s="86"/>
      <c r="FP8" s="86"/>
      <c r="FQ8" s="86"/>
    </row>
    <row r="9" spans="1:173" x14ac:dyDescent="0.25">
      <c r="A9" s="152">
        <v>1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4"/>
      <c r="O9" s="152">
        <v>2</v>
      </c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4"/>
      <c r="AA9" s="152">
        <v>3</v>
      </c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4"/>
      <c r="AM9" s="152">
        <v>4</v>
      </c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4"/>
      <c r="AY9" s="152">
        <v>5</v>
      </c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4"/>
      <c r="BK9" s="152">
        <v>6</v>
      </c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4"/>
      <c r="BW9" s="8">
        <v>7</v>
      </c>
      <c r="BX9" s="8">
        <v>8</v>
      </c>
      <c r="BY9" s="8">
        <v>9</v>
      </c>
      <c r="BZ9" s="1">
        <v>10</v>
      </c>
      <c r="CA9" s="1">
        <v>11</v>
      </c>
      <c r="CB9" s="1">
        <v>12</v>
      </c>
      <c r="CC9" s="1">
        <v>13</v>
      </c>
      <c r="CD9" s="10">
        <v>14</v>
      </c>
      <c r="CE9" s="10">
        <v>15</v>
      </c>
      <c r="CF9" s="3">
        <v>16</v>
      </c>
      <c r="CG9" s="3">
        <v>17</v>
      </c>
      <c r="CH9" s="3">
        <v>18</v>
      </c>
      <c r="CI9" s="3">
        <v>19</v>
      </c>
      <c r="CJ9" s="3">
        <v>20</v>
      </c>
      <c r="CK9" s="3">
        <v>21</v>
      </c>
      <c r="CL9" s="1">
        <v>22</v>
      </c>
      <c r="CM9" s="1">
        <v>23</v>
      </c>
      <c r="CN9" s="1">
        <v>24</v>
      </c>
      <c r="CO9" s="1">
        <v>25</v>
      </c>
      <c r="CP9" s="10">
        <v>26</v>
      </c>
      <c r="CQ9" s="10">
        <v>27</v>
      </c>
      <c r="CR9" s="3">
        <v>28</v>
      </c>
      <c r="CS9" s="3">
        <v>29</v>
      </c>
      <c r="CT9" s="3">
        <v>30</v>
      </c>
      <c r="CU9" s="3">
        <v>31</v>
      </c>
      <c r="CV9" s="3">
        <v>32</v>
      </c>
      <c r="CW9" s="3">
        <v>33</v>
      </c>
      <c r="CX9" s="1">
        <v>34</v>
      </c>
      <c r="CY9" s="1">
        <v>35</v>
      </c>
      <c r="CZ9" s="1">
        <v>36</v>
      </c>
      <c r="DA9" s="1">
        <v>37</v>
      </c>
      <c r="DB9" s="10">
        <v>38</v>
      </c>
      <c r="DC9" s="10">
        <v>39</v>
      </c>
      <c r="DD9" s="3">
        <v>40</v>
      </c>
      <c r="DE9" s="3">
        <v>41</v>
      </c>
      <c r="DF9" s="3">
        <v>42</v>
      </c>
      <c r="DG9" s="3">
        <v>43</v>
      </c>
      <c r="DH9" s="3">
        <v>44</v>
      </c>
      <c r="DI9" s="3">
        <v>45</v>
      </c>
      <c r="DJ9" s="34">
        <v>46</v>
      </c>
      <c r="DK9" s="34">
        <v>47</v>
      </c>
      <c r="DL9" s="34">
        <v>48</v>
      </c>
      <c r="DM9" s="34">
        <v>49</v>
      </c>
      <c r="DN9" s="34">
        <v>50</v>
      </c>
      <c r="DO9" s="34">
        <v>51</v>
      </c>
      <c r="DP9" s="3">
        <v>52</v>
      </c>
      <c r="DQ9" s="3">
        <v>53</v>
      </c>
      <c r="DR9" s="3">
        <v>54</v>
      </c>
      <c r="DS9" s="3">
        <v>55</v>
      </c>
      <c r="DT9" s="3">
        <v>56</v>
      </c>
      <c r="DU9" s="3">
        <v>57</v>
      </c>
      <c r="DV9" s="34">
        <v>58</v>
      </c>
      <c r="DW9" s="34">
        <v>59</v>
      </c>
      <c r="DX9" s="34">
        <v>60</v>
      </c>
      <c r="DY9" s="34">
        <v>61</v>
      </c>
      <c r="DZ9" s="34">
        <v>62</v>
      </c>
      <c r="EA9" s="34">
        <v>63</v>
      </c>
      <c r="EB9" s="3">
        <v>64</v>
      </c>
      <c r="EC9" s="3">
        <v>65</v>
      </c>
      <c r="ED9" s="3">
        <v>66</v>
      </c>
      <c r="EE9" s="3">
        <v>67</v>
      </c>
      <c r="EF9" s="3">
        <v>68</v>
      </c>
      <c r="EG9" s="3">
        <v>69</v>
      </c>
      <c r="EH9" s="34">
        <v>70</v>
      </c>
      <c r="EI9" s="34">
        <v>71</v>
      </c>
      <c r="EJ9" s="34">
        <v>72</v>
      </c>
      <c r="EK9" s="34">
        <v>73</v>
      </c>
      <c r="EL9" s="34">
        <v>74</v>
      </c>
      <c r="EM9" s="34">
        <v>75</v>
      </c>
      <c r="EN9" s="3">
        <v>76</v>
      </c>
      <c r="EO9" s="3">
        <v>77</v>
      </c>
      <c r="EP9" s="3">
        <v>78</v>
      </c>
      <c r="EQ9" s="3">
        <v>79</v>
      </c>
      <c r="ER9" s="3">
        <v>80</v>
      </c>
      <c r="ES9" s="3">
        <v>81</v>
      </c>
      <c r="ET9" s="34">
        <v>82</v>
      </c>
      <c r="EU9" s="34">
        <v>83</v>
      </c>
      <c r="EV9" s="34">
        <v>84</v>
      </c>
      <c r="EW9" s="34">
        <v>85</v>
      </c>
      <c r="EX9" s="34">
        <v>86</v>
      </c>
      <c r="EY9" s="34">
        <v>87</v>
      </c>
      <c r="EZ9" s="3">
        <v>88</v>
      </c>
      <c r="FA9" s="3">
        <v>89</v>
      </c>
      <c r="FB9" s="3">
        <v>90</v>
      </c>
      <c r="FC9" s="3">
        <v>91</v>
      </c>
      <c r="FD9" s="3">
        <v>92</v>
      </c>
      <c r="FE9" s="3">
        <v>93</v>
      </c>
      <c r="FF9" s="34">
        <v>94</v>
      </c>
      <c r="FG9" s="34">
        <v>95</v>
      </c>
      <c r="FH9" s="34">
        <v>96</v>
      </c>
      <c r="FI9" s="34">
        <v>97</v>
      </c>
      <c r="FJ9" s="34">
        <v>98</v>
      </c>
      <c r="FK9" s="34">
        <v>99</v>
      </c>
      <c r="FL9" s="3">
        <v>100</v>
      </c>
      <c r="FM9" s="3">
        <v>101</v>
      </c>
      <c r="FN9" s="3">
        <v>102</v>
      </c>
      <c r="FO9" s="3">
        <v>103</v>
      </c>
      <c r="FP9" s="3">
        <v>104</v>
      </c>
      <c r="FQ9" s="3">
        <v>105</v>
      </c>
    </row>
    <row r="10" spans="1:173" ht="67.5" customHeight="1" x14ac:dyDescent="0.25">
      <c r="A10" s="127" t="s">
        <v>77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9"/>
      <c r="O10" s="146" t="s">
        <v>13</v>
      </c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8"/>
      <c r="AA10" s="124" t="s">
        <v>8</v>
      </c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6"/>
      <c r="AM10" s="124" t="s">
        <v>8</v>
      </c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6"/>
      <c r="AY10" s="121" t="s">
        <v>9</v>
      </c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3"/>
      <c r="BK10" s="118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20"/>
      <c r="BW10" s="47">
        <v>0.92</v>
      </c>
      <c r="BX10" s="47">
        <v>0.6</v>
      </c>
      <c r="BY10" s="47">
        <v>1</v>
      </c>
      <c r="BZ10" s="47">
        <v>1.0650931349071686</v>
      </c>
      <c r="CA10" s="47">
        <v>1.1000000000000001</v>
      </c>
      <c r="CB10" s="47">
        <v>1</v>
      </c>
      <c r="CC10" s="47">
        <v>0.9708526335128923</v>
      </c>
      <c r="CD10" s="42">
        <v>0.8</v>
      </c>
      <c r="CE10" s="47">
        <f t="shared" ref="CE10:CE23" si="0">1*BZ10*CA10*CB10*CC10*CD10</f>
        <v>0.90996265796579179</v>
      </c>
      <c r="CF10" s="36">
        <v>1</v>
      </c>
      <c r="CG10" s="36">
        <v>1.7</v>
      </c>
      <c r="CH10" s="36">
        <v>1</v>
      </c>
      <c r="CI10" s="36">
        <v>0.97065366774276995</v>
      </c>
      <c r="CJ10" s="36">
        <v>0.8</v>
      </c>
      <c r="CK10" s="36">
        <f t="shared" ref="CK10:CK21" si="1">1*CF10*CG10*CH10*CI10*CJ10</f>
        <v>1.3200889881301672</v>
      </c>
      <c r="CL10" s="47">
        <v>1.0650931349071686</v>
      </c>
      <c r="CM10" s="47">
        <v>1.25</v>
      </c>
      <c r="CN10" s="47">
        <v>1</v>
      </c>
      <c r="CO10" s="47">
        <v>0.99667410796262801</v>
      </c>
      <c r="CP10" s="42">
        <v>0.8</v>
      </c>
      <c r="CQ10" s="47">
        <f t="shared" ref="CQ10:CQ21" si="2">1*CL10*CM10*CN10*CO10*CP10</f>
        <v>1.0615507501307213</v>
      </c>
      <c r="CR10" s="36">
        <v>1</v>
      </c>
      <c r="CS10" s="36">
        <v>1</v>
      </c>
      <c r="CT10" s="36">
        <v>1</v>
      </c>
      <c r="CU10" s="36">
        <v>0.98115868727063127</v>
      </c>
      <c r="CV10" s="36">
        <v>0.8</v>
      </c>
      <c r="CW10" s="36">
        <f t="shared" ref="CW10:CW21" si="3">1*CR10*CS10*CT10*CU10*CV10</f>
        <v>0.78492694981650502</v>
      </c>
      <c r="CX10" s="47">
        <v>1</v>
      </c>
      <c r="CY10" s="47">
        <v>1.1499999999999999</v>
      </c>
      <c r="CZ10" s="47">
        <v>1</v>
      </c>
      <c r="DA10" s="47">
        <v>0.97309500813795757</v>
      </c>
      <c r="DB10" s="42">
        <v>0.8</v>
      </c>
      <c r="DC10" s="47">
        <f t="shared" ref="DC10:DC21" si="4">1*CX10*CY10*CZ10*DA10*DB10</f>
        <v>0.89524740748692089</v>
      </c>
      <c r="DD10" s="36">
        <v>1.0650931349071686</v>
      </c>
      <c r="DE10" s="36">
        <v>1</v>
      </c>
      <c r="DF10" s="36">
        <v>1</v>
      </c>
      <c r="DG10" s="36">
        <v>0.97465614147538715</v>
      </c>
      <c r="DH10" s="36">
        <v>0.8</v>
      </c>
      <c r="DI10" s="36">
        <f t="shared" ref="DI10:DI23" si="5">1*DD10*DE10*DF10*DG10*DH10</f>
        <v>0.83047965214443598</v>
      </c>
      <c r="DJ10" s="42">
        <v>1</v>
      </c>
      <c r="DK10" s="42">
        <v>1</v>
      </c>
      <c r="DL10" s="42">
        <v>1</v>
      </c>
      <c r="DM10" s="42">
        <v>0.98379593104645457</v>
      </c>
      <c r="DN10" s="42">
        <v>0.8</v>
      </c>
      <c r="DO10" s="42">
        <f t="shared" ref="DO10:DO21" si="6">1*DJ10*DK10*DL10*DM10*DN10</f>
        <v>0.78703674483716368</v>
      </c>
      <c r="DP10" s="36">
        <v>1</v>
      </c>
      <c r="DQ10" s="36">
        <v>1</v>
      </c>
      <c r="DR10" s="36">
        <v>1</v>
      </c>
      <c r="DS10" s="36">
        <v>0.98028041585053449</v>
      </c>
      <c r="DT10" s="36">
        <v>0.8</v>
      </c>
      <c r="DU10" s="36">
        <f t="shared" ref="DU10:DU21" si="7">1*DP10*DQ10*DR10*DS10*DT10</f>
        <v>0.78422433268042768</v>
      </c>
      <c r="DV10" s="42">
        <v>1.0650931349071686</v>
      </c>
      <c r="DW10" s="42">
        <v>1.6</v>
      </c>
      <c r="DX10" s="42">
        <v>1</v>
      </c>
      <c r="DY10" s="42">
        <v>0.9802138719839415</v>
      </c>
      <c r="DZ10" s="42">
        <v>0.8</v>
      </c>
      <c r="EA10" s="42">
        <f t="shared" ref="EA10:EA21" si="8">1*DV10*DW10*DX10*DY10*DZ10</f>
        <v>1.336344404212314</v>
      </c>
      <c r="EB10" s="36">
        <v>1</v>
      </c>
      <c r="EC10" s="36">
        <v>1</v>
      </c>
      <c r="ED10" s="36">
        <v>0.7</v>
      </c>
      <c r="EE10" s="36">
        <v>0.98866469905098608</v>
      </c>
      <c r="EF10" s="36">
        <v>0.8</v>
      </c>
      <c r="EG10" s="36">
        <f t="shared" ref="EG10:EG21" si="9">1*EB10*EC10*ED10*EE10*EF10</f>
        <v>0.55365223146855225</v>
      </c>
      <c r="EH10" s="42">
        <v>1.5</v>
      </c>
      <c r="EI10" s="42">
        <v>1</v>
      </c>
      <c r="EJ10" s="42">
        <v>1</v>
      </c>
      <c r="EK10" s="42">
        <v>0.98743719552706444</v>
      </c>
      <c r="EL10" s="42">
        <v>0.8</v>
      </c>
      <c r="EM10" s="42">
        <f t="shared" ref="EM10:EM23" si="10">1*EH10*EI10*EJ10*EK10*EL10</f>
        <v>1.1849246346324773</v>
      </c>
      <c r="EN10" s="36">
        <v>1.5</v>
      </c>
      <c r="EO10" s="36">
        <v>1</v>
      </c>
      <c r="EP10" s="36">
        <v>1</v>
      </c>
      <c r="EQ10" s="36">
        <v>0.98408221482295577</v>
      </c>
      <c r="ER10" s="36">
        <v>0.8</v>
      </c>
      <c r="ES10" s="36">
        <f t="shared" ref="ES10:ES23" si="11">1*EN10*EO10*EP10*EQ10*ER10</f>
        <v>1.1808986577875469</v>
      </c>
      <c r="ET10" s="42">
        <v>1.5</v>
      </c>
      <c r="EU10" s="42">
        <v>1</v>
      </c>
      <c r="EV10" s="42">
        <v>1</v>
      </c>
      <c r="EW10" s="42">
        <v>0.99452938967659199</v>
      </c>
      <c r="EX10" s="42">
        <v>0.8</v>
      </c>
      <c r="EY10" s="42">
        <f t="shared" ref="EY10:EY23" si="12">1*ET10*EU10*EV10*EW10*EX10</f>
        <v>1.1934352676119104</v>
      </c>
      <c r="EZ10" s="36">
        <f>3*1.5</f>
        <v>4.5</v>
      </c>
      <c r="FA10" s="36">
        <v>1</v>
      </c>
      <c r="FB10" s="36">
        <v>1</v>
      </c>
      <c r="FC10" s="36">
        <v>0.99040792290527646</v>
      </c>
      <c r="FD10" s="36">
        <v>0.8</v>
      </c>
      <c r="FE10" s="36">
        <f t="shared" ref="FE10:FE23" si="13">1*EZ10*FA10*FB10*FC10*FD10</f>
        <v>3.5654685224589957</v>
      </c>
      <c r="FF10" s="42">
        <v>1.5</v>
      </c>
      <c r="FG10" s="42">
        <v>1</v>
      </c>
      <c r="FH10" s="42">
        <v>1</v>
      </c>
      <c r="FI10" s="42">
        <v>0.98437716249857543</v>
      </c>
      <c r="FJ10" s="42">
        <v>0.8</v>
      </c>
      <c r="FK10" s="42">
        <f t="shared" ref="FK10:FK23" si="14">1*FF10*FG10*FH10*FI10*FJ10</f>
        <v>1.1812525949982906</v>
      </c>
      <c r="FL10" s="36">
        <v>1.5</v>
      </c>
      <c r="FM10" s="36">
        <v>1</v>
      </c>
      <c r="FN10" s="36">
        <v>1</v>
      </c>
      <c r="FO10" s="36">
        <v>0.98699654524213998</v>
      </c>
      <c r="FP10" s="36">
        <v>0.8</v>
      </c>
      <c r="FQ10" s="36">
        <f t="shared" ref="FQ10:FQ23" si="15">1*FL10*FM10*FN10*FO10*FP10</f>
        <v>1.1843958542905682</v>
      </c>
    </row>
    <row r="11" spans="1:173" ht="67.5" customHeight="1" x14ac:dyDescent="0.25">
      <c r="A11" s="127" t="s">
        <v>76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9"/>
      <c r="O11" s="146" t="s">
        <v>13</v>
      </c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8"/>
      <c r="AA11" s="124" t="s">
        <v>8</v>
      </c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6"/>
      <c r="AM11" s="124" t="s">
        <v>14</v>
      </c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6"/>
      <c r="AY11" s="121" t="s">
        <v>9</v>
      </c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3"/>
      <c r="BK11" s="118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20"/>
      <c r="BW11" s="47">
        <v>0.92</v>
      </c>
      <c r="BX11" s="47">
        <v>0.6</v>
      </c>
      <c r="BY11" s="47">
        <v>1</v>
      </c>
      <c r="BZ11" s="47">
        <v>1.0650931349071686</v>
      </c>
      <c r="CA11" s="47">
        <v>1.1000000000000001</v>
      </c>
      <c r="CB11" s="47">
        <v>1</v>
      </c>
      <c r="CC11" s="47">
        <v>0.9708526335128923</v>
      </c>
      <c r="CD11" s="42">
        <v>0.8</v>
      </c>
      <c r="CE11" s="47">
        <f>1*BZ11*CA11*CB11*CC11*CD11</f>
        <v>0.90996265796579179</v>
      </c>
      <c r="CF11" s="36">
        <v>1</v>
      </c>
      <c r="CG11" s="36">
        <v>1.7</v>
      </c>
      <c r="CH11" s="36">
        <v>1</v>
      </c>
      <c r="CI11" s="36">
        <v>0.97065366774276995</v>
      </c>
      <c r="CJ11" s="36">
        <v>0.8</v>
      </c>
      <c r="CK11" s="36">
        <f>1*CF11*CG11*CH11*CI11*CJ11</f>
        <v>1.3200889881301672</v>
      </c>
      <c r="CL11" s="47">
        <v>1.0650931349071686</v>
      </c>
      <c r="CM11" s="47">
        <v>1.25</v>
      </c>
      <c r="CN11" s="47">
        <v>1</v>
      </c>
      <c r="CO11" s="47">
        <v>0.99667410796262801</v>
      </c>
      <c r="CP11" s="42">
        <v>0.8</v>
      </c>
      <c r="CQ11" s="47">
        <f>1*CL11*CM11*CN11*CO11*CP11</f>
        <v>1.0615507501307213</v>
      </c>
      <c r="CR11" s="36">
        <v>1</v>
      </c>
      <c r="CS11" s="36">
        <v>1</v>
      </c>
      <c r="CT11" s="36">
        <v>1</v>
      </c>
      <c r="CU11" s="36">
        <v>0.98115868727063127</v>
      </c>
      <c r="CV11" s="36">
        <v>0.8</v>
      </c>
      <c r="CW11" s="36">
        <f>1*CR11*CS11*CT11*CU11*CV11</f>
        <v>0.78492694981650502</v>
      </c>
      <c r="CX11" s="47">
        <v>1</v>
      </c>
      <c r="CY11" s="47">
        <v>1.1499999999999999</v>
      </c>
      <c r="CZ11" s="47">
        <v>1</v>
      </c>
      <c r="DA11" s="47">
        <v>0.97309500813795757</v>
      </c>
      <c r="DB11" s="42">
        <v>0.8</v>
      </c>
      <c r="DC11" s="47">
        <f>1*CX11*CY11*CZ11*DA11*DB11</f>
        <v>0.89524740748692089</v>
      </c>
      <c r="DD11" s="36">
        <v>1.0650931349071686</v>
      </c>
      <c r="DE11" s="36">
        <v>1</v>
      </c>
      <c r="DF11" s="36">
        <v>1</v>
      </c>
      <c r="DG11" s="36">
        <v>0.97465614147538715</v>
      </c>
      <c r="DH11" s="36">
        <v>0.8</v>
      </c>
      <c r="DI11" s="36">
        <f>1*DD11*DE11*DF11*DG11*DH11</f>
        <v>0.83047965214443598</v>
      </c>
      <c r="DJ11" s="42">
        <v>1</v>
      </c>
      <c r="DK11" s="42">
        <v>1</v>
      </c>
      <c r="DL11" s="42">
        <v>1</v>
      </c>
      <c r="DM11" s="42">
        <v>0.98379593104645457</v>
      </c>
      <c r="DN11" s="42">
        <v>0.8</v>
      </c>
      <c r="DO11" s="42">
        <f>1*DJ11*DK11*DL11*DM11*DN11</f>
        <v>0.78703674483716368</v>
      </c>
      <c r="DP11" s="36">
        <v>1</v>
      </c>
      <c r="DQ11" s="36">
        <v>1</v>
      </c>
      <c r="DR11" s="36">
        <v>1</v>
      </c>
      <c r="DS11" s="36">
        <v>0.98028041585053449</v>
      </c>
      <c r="DT11" s="36">
        <v>0.8</v>
      </c>
      <c r="DU11" s="36">
        <f>1*DP11*DQ11*DR11*DS11*DT11</f>
        <v>0.78422433268042768</v>
      </c>
      <c r="DV11" s="42">
        <v>1.0650931349071686</v>
      </c>
      <c r="DW11" s="42">
        <v>1.6</v>
      </c>
      <c r="DX11" s="42">
        <v>1</v>
      </c>
      <c r="DY11" s="42">
        <v>0.9802138719839415</v>
      </c>
      <c r="DZ11" s="42">
        <v>0.8</v>
      </c>
      <c r="EA11" s="42">
        <f>1*DV11*DW11*DX11*DY11*DZ11</f>
        <v>1.336344404212314</v>
      </c>
      <c r="EB11" s="36">
        <v>1</v>
      </c>
      <c r="EC11" s="36">
        <v>1</v>
      </c>
      <c r="ED11" s="36">
        <v>0.7</v>
      </c>
      <c r="EE11" s="36">
        <v>0.98866469905098608</v>
      </c>
      <c r="EF11" s="36">
        <v>0.8</v>
      </c>
      <c r="EG11" s="36">
        <f>1*EB11*EC11*ED11*EE11*EF11</f>
        <v>0.55365223146855225</v>
      </c>
      <c r="EH11" s="42">
        <v>1.5</v>
      </c>
      <c r="EI11" s="42">
        <v>1</v>
      </c>
      <c r="EJ11" s="42">
        <v>1</v>
      </c>
      <c r="EK11" s="42">
        <v>0.98743719552706444</v>
      </c>
      <c r="EL11" s="42">
        <v>0.8</v>
      </c>
      <c r="EM11" s="42">
        <f>1*EH11*EI11*EJ11*EK11*EL11</f>
        <v>1.1849246346324773</v>
      </c>
      <c r="EN11" s="36">
        <v>1.5</v>
      </c>
      <c r="EO11" s="36">
        <v>1</v>
      </c>
      <c r="EP11" s="36">
        <v>1</v>
      </c>
      <c r="EQ11" s="36">
        <v>0.98408221482295577</v>
      </c>
      <c r="ER11" s="36">
        <v>0.8</v>
      </c>
      <c r="ES11" s="36">
        <f>1*EN11*EO11*EP11*EQ11*ER11</f>
        <v>1.1808986577875469</v>
      </c>
      <c r="ET11" s="42">
        <v>1.5</v>
      </c>
      <c r="EU11" s="42">
        <v>1</v>
      </c>
      <c r="EV11" s="42">
        <v>1</v>
      </c>
      <c r="EW11" s="42">
        <v>0.99452938967659199</v>
      </c>
      <c r="EX11" s="42">
        <v>0.8</v>
      </c>
      <c r="EY11" s="42">
        <f>1*ET11*EU11*EV11*EW11*EX11</f>
        <v>1.1934352676119104</v>
      </c>
      <c r="EZ11" s="36">
        <f t="shared" ref="EZ11:EZ22" si="16">3*1.5</f>
        <v>4.5</v>
      </c>
      <c r="FA11" s="36">
        <v>1</v>
      </c>
      <c r="FB11" s="36">
        <v>1</v>
      </c>
      <c r="FC11" s="36">
        <v>0.99040792290527646</v>
      </c>
      <c r="FD11" s="36">
        <v>0.8</v>
      </c>
      <c r="FE11" s="36">
        <f>1*EZ11*FA11*FB11*FC11*FD11</f>
        <v>3.5654685224589957</v>
      </c>
      <c r="FF11" s="42">
        <v>1.5</v>
      </c>
      <c r="FG11" s="42">
        <v>1</v>
      </c>
      <c r="FH11" s="42">
        <v>1</v>
      </c>
      <c r="FI11" s="42">
        <v>0.98437716249857543</v>
      </c>
      <c r="FJ11" s="42">
        <v>0.8</v>
      </c>
      <c r="FK11" s="42">
        <f>1*FF11*FG11*FH11*FI11*FJ11</f>
        <v>1.1812525949982906</v>
      </c>
      <c r="FL11" s="36">
        <v>1.5</v>
      </c>
      <c r="FM11" s="36">
        <v>1</v>
      </c>
      <c r="FN11" s="36">
        <v>1</v>
      </c>
      <c r="FO11" s="36">
        <v>0.98699654524213998</v>
      </c>
      <c r="FP11" s="36">
        <v>0.8</v>
      </c>
      <c r="FQ11" s="36">
        <f>1*FL11*FM11*FN11*FO11*FP11</f>
        <v>1.1843958542905682</v>
      </c>
    </row>
    <row r="12" spans="1:173" ht="67.5" customHeight="1" x14ac:dyDescent="0.25">
      <c r="A12" s="127" t="s">
        <v>81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9"/>
      <c r="O12" s="146" t="s">
        <v>13</v>
      </c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8"/>
      <c r="AA12" s="124" t="s">
        <v>75</v>
      </c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6"/>
      <c r="AM12" s="124" t="s">
        <v>8</v>
      </c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6"/>
      <c r="AY12" s="121" t="s">
        <v>9</v>
      </c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3"/>
      <c r="BK12" s="92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4"/>
      <c r="BW12" s="47">
        <v>0.92</v>
      </c>
      <c r="BX12" s="47">
        <v>0.6</v>
      </c>
      <c r="BY12" s="47">
        <v>1</v>
      </c>
      <c r="BZ12" s="47">
        <v>1.0650931349071686</v>
      </c>
      <c r="CA12" s="47">
        <v>1.1000000000000001</v>
      </c>
      <c r="CB12" s="47">
        <v>1</v>
      </c>
      <c r="CC12" s="47">
        <v>0.9708526335128923</v>
      </c>
      <c r="CD12" s="42">
        <v>0.8</v>
      </c>
      <c r="CE12" s="47">
        <f>1*BZ12*CA12*CB12*CC12*CD12</f>
        <v>0.90996265796579179</v>
      </c>
      <c r="CF12" s="36">
        <v>1</v>
      </c>
      <c r="CG12" s="36">
        <v>1.7</v>
      </c>
      <c r="CH12" s="36">
        <v>1</v>
      </c>
      <c r="CI12" s="36">
        <v>0.97065366774276995</v>
      </c>
      <c r="CJ12" s="36">
        <v>0.8</v>
      </c>
      <c r="CK12" s="36">
        <f>1*CF12*CG12*CH12*CI12*CJ12</f>
        <v>1.3200889881301672</v>
      </c>
      <c r="CL12" s="47">
        <v>1.0650931349071686</v>
      </c>
      <c r="CM12" s="47">
        <v>1.25</v>
      </c>
      <c r="CN12" s="47">
        <v>1</v>
      </c>
      <c r="CO12" s="47">
        <v>0.99667410796262801</v>
      </c>
      <c r="CP12" s="42">
        <v>0.8</v>
      </c>
      <c r="CQ12" s="47">
        <f>1*CL12*CM12*CN12*CO12*CP12</f>
        <v>1.0615507501307213</v>
      </c>
      <c r="CR12" s="36">
        <v>1</v>
      </c>
      <c r="CS12" s="36">
        <v>1</v>
      </c>
      <c r="CT12" s="36">
        <v>1</v>
      </c>
      <c r="CU12" s="36">
        <v>0.98115868727063127</v>
      </c>
      <c r="CV12" s="36">
        <v>0.8</v>
      </c>
      <c r="CW12" s="36">
        <f>1*CR12*CS12*CT12*CU12*CV12</f>
        <v>0.78492694981650502</v>
      </c>
      <c r="CX12" s="47">
        <v>1</v>
      </c>
      <c r="CY12" s="47">
        <v>1.1499999999999999</v>
      </c>
      <c r="CZ12" s="47">
        <v>1</v>
      </c>
      <c r="DA12" s="47">
        <v>0.97309500813795757</v>
      </c>
      <c r="DB12" s="42">
        <v>0.8</v>
      </c>
      <c r="DC12" s="47">
        <f>1*CX12*CY12*CZ12*DA12*DB12</f>
        <v>0.89524740748692089</v>
      </c>
      <c r="DD12" s="36">
        <v>1.0650931349071686</v>
      </c>
      <c r="DE12" s="36">
        <v>1</v>
      </c>
      <c r="DF12" s="36">
        <v>1</v>
      </c>
      <c r="DG12" s="36">
        <v>0.97465614147538715</v>
      </c>
      <c r="DH12" s="36">
        <v>0.8</v>
      </c>
      <c r="DI12" s="36">
        <f>1*DD12*DE12*DF12*DG12*DH12</f>
        <v>0.83047965214443598</v>
      </c>
      <c r="DJ12" s="42">
        <v>1</v>
      </c>
      <c r="DK12" s="42">
        <v>1</v>
      </c>
      <c r="DL12" s="42">
        <v>1</v>
      </c>
      <c r="DM12" s="42">
        <v>0.98379593104645457</v>
      </c>
      <c r="DN12" s="42">
        <v>0.8</v>
      </c>
      <c r="DO12" s="42">
        <f>1*DJ12*DK12*DL12*DM12*DN12</f>
        <v>0.78703674483716368</v>
      </c>
      <c r="DP12" s="36">
        <v>1</v>
      </c>
      <c r="DQ12" s="36">
        <v>1</v>
      </c>
      <c r="DR12" s="36">
        <v>1</v>
      </c>
      <c r="DS12" s="36">
        <v>0.98028041585053449</v>
      </c>
      <c r="DT12" s="36">
        <v>0.8</v>
      </c>
      <c r="DU12" s="36">
        <f>1*DP12*DQ12*DR12*DS12*DT12</f>
        <v>0.78422433268042768</v>
      </c>
      <c r="DV12" s="42">
        <v>1.0650931349071686</v>
      </c>
      <c r="DW12" s="42">
        <v>1.6</v>
      </c>
      <c r="DX12" s="42">
        <v>1</v>
      </c>
      <c r="DY12" s="42">
        <v>0.9802138719839415</v>
      </c>
      <c r="DZ12" s="42">
        <v>0.8</v>
      </c>
      <c r="EA12" s="42">
        <f>1*DV12*DW12*DX12*DY12*DZ12</f>
        <v>1.336344404212314</v>
      </c>
      <c r="EB12" s="36">
        <v>1</v>
      </c>
      <c r="EC12" s="36">
        <v>1</v>
      </c>
      <c r="ED12" s="36">
        <v>0.7</v>
      </c>
      <c r="EE12" s="36">
        <v>0.98866469905098608</v>
      </c>
      <c r="EF12" s="36">
        <v>0.8</v>
      </c>
      <c r="EG12" s="36">
        <f>1*EB12*EC12*ED12*EE12*EF12</f>
        <v>0.55365223146855225</v>
      </c>
      <c r="EH12" s="42">
        <v>1.5</v>
      </c>
      <c r="EI12" s="42">
        <v>1</v>
      </c>
      <c r="EJ12" s="42">
        <v>1</v>
      </c>
      <c r="EK12" s="42">
        <v>0.98743719552706444</v>
      </c>
      <c r="EL12" s="42">
        <v>0.8</v>
      </c>
      <c r="EM12" s="42">
        <f>1*EH12*EI12*EJ12*EK12*EL12</f>
        <v>1.1849246346324773</v>
      </c>
      <c r="EN12" s="36">
        <v>1.5</v>
      </c>
      <c r="EO12" s="36">
        <v>1</v>
      </c>
      <c r="EP12" s="36">
        <v>1</v>
      </c>
      <c r="EQ12" s="36">
        <v>0.98408221482295577</v>
      </c>
      <c r="ER12" s="36">
        <v>0.8</v>
      </c>
      <c r="ES12" s="36">
        <f>1*EN12*EO12*EP12*EQ12*ER12</f>
        <v>1.1808986577875469</v>
      </c>
      <c r="ET12" s="42">
        <v>1.5</v>
      </c>
      <c r="EU12" s="42">
        <v>1</v>
      </c>
      <c r="EV12" s="42">
        <v>1</v>
      </c>
      <c r="EW12" s="42">
        <v>0.99452938967659199</v>
      </c>
      <c r="EX12" s="42">
        <v>0.8</v>
      </c>
      <c r="EY12" s="42">
        <f>1*ET12*EU12*EV12*EW12*EX12</f>
        <v>1.1934352676119104</v>
      </c>
      <c r="EZ12" s="36">
        <f t="shared" si="16"/>
        <v>4.5</v>
      </c>
      <c r="FA12" s="36">
        <v>1</v>
      </c>
      <c r="FB12" s="36">
        <v>1</v>
      </c>
      <c r="FC12" s="36">
        <v>0.99040792290527646</v>
      </c>
      <c r="FD12" s="36">
        <v>0.8</v>
      </c>
      <c r="FE12" s="36">
        <f>1*EZ12*FA12*FB12*FC12*FD12</f>
        <v>3.5654685224589957</v>
      </c>
      <c r="FF12" s="42">
        <v>1.5</v>
      </c>
      <c r="FG12" s="42">
        <v>1</v>
      </c>
      <c r="FH12" s="42">
        <v>1</v>
      </c>
      <c r="FI12" s="42">
        <v>0.98437716249857543</v>
      </c>
      <c r="FJ12" s="42">
        <v>0.8</v>
      </c>
      <c r="FK12" s="42">
        <f>1*FF12*FG12*FH12*FI12*FJ12</f>
        <v>1.1812525949982906</v>
      </c>
      <c r="FL12" s="36">
        <v>1.5</v>
      </c>
      <c r="FM12" s="36">
        <v>1</v>
      </c>
      <c r="FN12" s="36">
        <v>1</v>
      </c>
      <c r="FO12" s="36">
        <v>0.98699654524213998</v>
      </c>
      <c r="FP12" s="36">
        <v>0.8</v>
      </c>
      <c r="FQ12" s="36">
        <f>1*FL12*FM12*FN12*FO12*FP12</f>
        <v>1.1843958542905682</v>
      </c>
    </row>
    <row r="13" spans="1:173" ht="67.5" customHeight="1" x14ac:dyDescent="0.25">
      <c r="A13" s="127" t="s">
        <v>78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9"/>
      <c r="O13" s="146" t="s">
        <v>70</v>
      </c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8"/>
      <c r="AA13" s="124" t="s">
        <v>8</v>
      </c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6"/>
      <c r="AM13" s="124" t="s">
        <v>8</v>
      </c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6"/>
      <c r="AY13" s="121" t="s">
        <v>9</v>
      </c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3"/>
      <c r="BK13" s="92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4"/>
      <c r="BW13" s="47">
        <v>0.92</v>
      </c>
      <c r="BX13" s="47">
        <v>0.6</v>
      </c>
      <c r="BY13" s="47">
        <v>1</v>
      </c>
      <c r="BZ13" s="47">
        <v>1.0650931349071686</v>
      </c>
      <c r="CA13" s="47">
        <v>1.1000000000000001</v>
      </c>
      <c r="CB13" s="47">
        <v>1</v>
      </c>
      <c r="CC13" s="47">
        <v>0.9708526335128923</v>
      </c>
      <c r="CD13" s="42">
        <v>0.8</v>
      </c>
      <c r="CE13" s="47">
        <f>1*BZ13*CA13*CB13*CC13*CD13</f>
        <v>0.90996265796579179</v>
      </c>
      <c r="CF13" s="36">
        <v>1</v>
      </c>
      <c r="CG13" s="36">
        <v>1.7</v>
      </c>
      <c r="CH13" s="36">
        <v>1</v>
      </c>
      <c r="CI13" s="36">
        <v>0.97065366774276995</v>
      </c>
      <c r="CJ13" s="36">
        <v>0.8</v>
      </c>
      <c r="CK13" s="36">
        <f>1*CF13*CG13*CH13*CI13*CJ13</f>
        <v>1.3200889881301672</v>
      </c>
      <c r="CL13" s="47">
        <v>1.0650931349071686</v>
      </c>
      <c r="CM13" s="47">
        <v>1.25</v>
      </c>
      <c r="CN13" s="47">
        <v>1</v>
      </c>
      <c r="CO13" s="47">
        <v>0.99667410796262801</v>
      </c>
      <c r="CP13" s="42">
        <v>0.8</v>
      </c>
      <c r="CQ13" s="47">
        <f>1*CL13*CM13*CN13*CO13*CP13</f>
        <v>1.0615507501307213</v>
      </c>
      <c r="CR13" s="36">
        <v>1</v>
      </c>
      <c r="CS13" s="36">
        <v>1</v>
      </c>
      <c r="CT13" s="36">
        <v>1</v>
      </c>
      <c r="CU13" s="36">
        <v>0.98115868727063127</v>
      </c>
      <c r="CV13" s="36">
        <v>0.8</v>
      </c>
      <c r="CW13" s="36">
        <f>1*CR13*CS13*CT13*CU13*CV13</f>
        <v>0.78492694981650502</v>
      </c>
      <c r="CX13" s="47">
        <v>1</v>
      </c>
      <c r="CY13" s="47">
        <v>1.1499999999999999</v>
      </c>
      <c r="CZ13" s="47">
        <v>1</v>
      </c>
      <c r="DA13" s="47">
        <v>0.97309500813795757</v>
      </c>
      <c r="DB13" s="42">
        <v>0.8</v>
      </c>
      <c r="DC13" s="47">
        <f>1*CX13*CY13*CZ13*DA13*DB13</f>
        <v>0.89524740748692089</v>
      </c>
      <c r="DD13" s="36">
        <v>1.0650931349071686</v>
      </c>
      <c r="DE13" s="36">
        <v>1</v>
      </c>
      <c r="DF13" s="36">
        <v>1</v>
      </c>
      <c r="DG13" s="36">
        <v>0.97465614147538715</v>
      </c>
      <c r="DH13" s="36">
        <v>0.8</v>
      </c>
      <c r="DI13" s="36">
        <f>1*DD13*DE13*DF13*DG13*DH13</f>
        <v>0.83047965214443598</v>
      </c>
      <c r="DJ13" s="42">
        <v>1</v>
      </c>
      <c r="DK13" s="42">
        <v>1</v>
      </c>
      <c r="DL13" s="42">
        <v>1</v>
      </c>
      <c r="DM13" s="42">
        <v>0.98379593104645457</v>
      </c>
      <c r="DN13" s="42">
        <v>0.8</v>
      </c>
      <c r="DO13" s="42">
        <f>1*DJ13*DK13*DL13*DM13*DN13</f>
        <v>0.78703674483716368</v>
      </c>
      <c r="DP13" s="36">
        <v>1</v>
      </c>
      <c r="DQ13" s="36">
        <v>1</v>
      </c>
      <c r="DR13" s="36">
        <v>1</v>
      </c>
      <c r="DS13" s="36">
        <v>0.98028041585053449</v>
      </c>
      <c r="DT13" s="36">
        <v>0.8</v>
      </c>
      <c r="DU13" s="36">
        <f>1*DP13*DQ13*DR13*DS13*DT13</f>
        <v>0.78422433268042768</v>
      </c>
      <c r="DV13" s="42">
        <v>1.0650931349071686</v>
      </c>
      <c r="DW13" s="42">
        <v>1.6</v>
      </c>
      <c r="DX13" s="42">
        <v>1</v>
      </c>
      <c r="DY13" s="42">
        <v>0.9802138719839415</v>
      </c>
      <c r="DZ13" s="42">
        <v>0.8</v>
      </c>
      <c r="EA13" s="42">
        <f>1*DV13*DW13*DX13*DY13*DZ13</f>
        <v>1.336344404212314</v>
      </c>
      <c r="EB13" s="36">
        <v>1</v>
      </c>
      <c r="EC13" s="36">
        <v>1</v>
      </c>
      <c r="ED13" s="36">
        <v>0.7</v>
      </c>
      <c r="EE13" s="36">
        <v>0.98866469905098608</v>
      </c>
      <c r="EF13" s="36">
        <v>0.8</v>
      </c>
      <c r="EG13" s="36">
        <f>1*EB13*EC13*ED13*EE13*EF13</f>
        <v>0.55365223146855225</v>
      </c>
      <c r="EH13" s="42">
        <v>1.5</v>
      </c>
      <c r="EI13" s="42">
        <v>1</v>
      </c>
      <c r="EJ13" s="42">
        <v>1</v>
      </c>
      <c r="EK13" s="42">
        <v>0.98743719552706444</v>
      </c>
      <c r="EL13" s="42">
        <v>0.8</v>
      </c>
      <c r="EM13" s="42">
        <f>1*EH13*EI13*EJ13*EK13*EL13</f>
        <v>1.1849246346324773</v>
      </c>
      <c r="EN13" s="36">
        <v>1.5</v>
      </c>
      <c r="EO13" s="36">
        <v>1</v>
      </c>
      <c r="EP13" s="36">
        <v>1</v>
      </c>
      <c r="EQ13" s="36">
        <v>0.98408221482295577</v>
      </c>
      <c r="ER13" s="36">
        <v>0.8</v>
      </c>
      <c r="ES13" s="36">
        <f>1*EN13*EO13*EP13*EQ13*ER13</f>
        <v>1.1808986577875469</v>
      </c>
      <c r="ET13" s="42">
        <v>1.5</v>
      </c>
      <c r="EU13" s="42">
        <v>1</v>
      </c>
      <c r="EV13" s="42">
        <v>1</v>
      </c>
      <c r="EW13" s="42">
        <v>0.99452938967659199</v>
      </c>
      <c r="EX13" s="42">
        <v>0.8</v>
      </c>
      <c r="EY13" s="42">
        <f>1*ET13*EU13*EV13*EW13*EX13</f>
        <v>1.1934352676119104</v>
      </c>
      <c r="EZ13" s="36">
        <f t="shared" si="16"/>
        <v>4.5</v>
      </c>
      <c r="FA13" s="36">
        <v>1</v>
      </c>
      <c r="FB13" s="36">
        <v>1</v>
      </c>
      <c r="FC13" s="36">
        <v>0.99040792290527646</v>
      </c>
      <c r="FD13" s="36">
        <v>0.8</v>
      </c>
      <c r="FE13" s="36">
        <f>1*EZ13*FA13*FB13*FC13*FD13</f>
        <v>3.5654685224589957</v>
      </c>
      <c r="FF13" s="42">
        <v>1.5</v>
      </c>
      <c r="FG13" s="42">
        <v>1</v>
      </c>
      <c r="FH13" s="42">
        <v>1</v>
      </c>
      <c r="FI13" s="42">
        <v>0.98437716249857543</v>
      </c>
      <c r="FJ13" s="42">
        <v>0.8</v>
      </c>
      <c r="FK13" s="42">
        <f>1*FF13*FG13*FH13*FI13*FJ13</f>
        <v>1.1812525949982906</v>
      </c>
      <c r="FL13" s="36">
        <v>1.5</v>
      </c>
      <c r="FM13" s="36">
        <v>1</v>
      </c>
      <c r="FN13" s="36">
        <v>1</v>
      </c>
      <c r="FO13" s="36">
        <v>0.98699654524213998</v>
      </c>
      <c r="FP13" s="36">
        <v>0.8</v>
      </c>
      <c r="FQ13" s="36">
        <f>1*FL13*FM13*FN13*FO13*FP13</f>
        <v>1.1843958542905682</v>
      </c>
    </row>
    <row r="14" spans="1:173" ht="67.5" customHeight="1" x14ac:dyDescent="0.25">
      <c r="A14" s="127" t="s">
        <v>99</v>
      </c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9"/>
      <c r="O14" s="146" t="s">
        <v>70</v>
      </c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8"/>
      <c r="AA14" s="124" t="s">
        <v>8</v>
      </c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6"/>
      <c r="AM14" s="124" t="s">
        <v>14</v>
      </c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6"/>
      <c r="AY14" s="121" t="s">
        <v>9</v>
      </c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3"/>
      <c r="BK14" s="92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4"/>
      <c r="BW14" s="47">
        <v>0.92</v>
      </c>
      <c r="BX14" s="47">
        <v>0.6</v>
      </c>
      <c r="BY14" s="47">
        <v>1</v>
      </c>
      <c r="BZ14" s="47">
        <v>1.0650931349071686</v>
      </c>
      <c r="CA14" s="47">
        <v>1.1000000000000001</v>
      </c>
      <c r="CB14" s="47">
        <v>1</v>
      </c>
      <c r="CC14" s="47">
        <v>0.9708526335128923</v>
      </c>
      <c r="CD14" s="42">
        <v>0.8</v>
      </c>
      <c r="CE14" s="47">
        <f t="shared" si="0"/>
        <v>0.90996265796579179</v>
      </c>
      <c r="CF14" s="36">
        <v>1</v>
      </c>
      <c r="CG14" s="36">
        <v>1.7</v>
      </c>
      <c r="CH14" s="36">
        <v>1</v>
      </c>
      <c r="CI14" s="36">
        <v>0.97065366774276995</v>
      </c>
      <c r="CJ14" s="36">
        <v>0.8</v>
      </c>
      <c r="CK14" s="36">
        <f t="shared" si="1"/>
        <v>1.3200889881301672</v>
      </c>
      <c r="CL14" s="47">
        <v>1.0650931349071686</v>
      </c>
      <c r="CM14" s="47">
        <v>1.25</v>
      </c>
      <c r="CN14" s="47">
        <v>1</v>
      </c>
      <c r="CO14" s="47">
        <v>0.99667410796262801</v>
      </c>
      <c r="CP14" s="42">
        <v>0.8</v>
      </c>
      <c r="CQ14" s="47">
        <f t="shared" si="2"/>
        <v>1.0615507501307213</v>
      </c>
      <c r="CR14" s="36">
        <v>1</v>
      </c>
      <c r="CS14" s="36">
        <v>1</v>
      </c>
      <c r="CT14" s="36">
        <v>1</v>
      </c>
      <c r="CU14" s="36">
        <v>0.98115868727063127</v>
      </c>
      <c r="CV14" s="36">
        <v>0.8</v>
      </c>
      <c r="CW14" s="36">
        <f t="shared" si="3"/>
        <v>0.78492694981650502</v>
      </c>
      <c r="CX14" s="47">
        <v>1</v>
      </c>
      <c r="CY14" s="47">
        <v>1.1499999999999999</v>
      </c>
      <c r="CZ14" s="47">
        <v>1</v>
      </c>
      <c r="DA14" s="47">
        <v>0.97309500813795757</v>
      </c>
      <c r="DB14" s="42">
        <v>0.8</v>
      </c>
      <c r="DC14" s="47">
        <f t="shared" si="4"/>
        <v>0.89524740748692089</v>
      </c>
      <c r="DD14" s="36">
        <v>1.0650931349071686</v>
      </c>
      <c r="DE14" s="36">
        <v>1</v>
      </c>
      <c r="DF14" s="36">
        <v>1</v>
      </c>
      <c r="DG14" s="36">
        <v>0.97465614147538715</v>
      </c>
      <c r="DH14" s="36">
        <v>0.8</v>
      </c>
      <c r="DI14" s="36">
        <f t="shared" si="5"/>
        <v>0.83047965214443598</v>
      </c>
      <c r="DJ14" s="42">
        <v>1</v>
      </c>
      <c r="DK14" s="42">
        <v>1</v>
      </c>
      <c r="DL14" s="42">
        <v>1</v>
      </c>
      <c r="DM14" s="42">
        <v>0.98379593104645457</v>
      </c>
      <c r="DN14" s="42">
        <v>0.8</v>
      </c>
      <c r="DO14" s="42">
        <f t="shared" si="6"/>
        <v>0.78703674483716368</v>
      </c>
      <c r="DP14" s="36">
        <v>1</v>
      </c>
      <c r="DQ14" s="36">
        <v>1</v>
      </c>
      <c r="DR14" s="36">
        <v>1</v>
      </c>
      <c r="DS14" s="36">
        <v>0.98028041585053449</v>
      </c>
      <c r="DT14" s="36">
        <v>0.8</v>
      </c>
      <c r="DU14" s="36">
        <f t="shared" si="7"/>
        <v>0.78422433268042768</v>
      </c>
      <c r="DV14" s="42">
        <v>1.0650931349071686</v>
      </c>
      <c r="DW14" s="42">
        <v>1.6</v>
      </c>
      <c r="DX14" s="42">
        <v>1</v>
      </c>
      <c r="DY14" s="42">
        <v>0.9802138719839415</v>
      </c>
      <c r="DZ14" s="42">
        <v>0.8</v>
      </c>
      <c r="EA14" s="42">
        <f t="shared" si="8"/>
        <v>1.336344404212314</v>
      </c>
      <c r="EB14" s="36">
        <v>1</v>
      </c>
      <c r="EC14" s="36">
        <v>1</v>
      </c>
      <c r="ED14" s="36">
        <v>0.7</v>
      </c>
      <c r="EE14" s="36">
        <v>0.98866469905098608</v>
      </c>
      <c r="EF14" s="36">
        <v>0.8</v>
      </c>
      <c r="EG14" s="36">
        <f t="shared" si="9"/>
        <v>0.55365223146855225</v>
      </c>
      <c r="EH14" s="42">
        <v>1.5</v>
      </c>
      <c r="EI14" s="42">
        <v>1</v>
      </c>
      <c r="EJ14" s="42">
        <v>1</v>
      </c>
      <c r="EK14" s="42">
        <v>0.98743719552706444</v>
      </c>
      <c r="EL14" s="42">
        <v>0.8</v>
      </c>
      <c r="EM14" s="42">
        <f t="shared" si="10"/>
        <v>1.1849246346324773</v>
      </c>
      <c r="EN14" s="36">
        <v>1.5</v>
      </c>
      <c r="EO14" s="36">
        <v>1</v>
      </c>
      <c r="EP14" s="36">
        <v>1</v>
      </c>
      <c r="EQ14" s="36">
        <v>0.98408221482295577</v>
      </c>
      <c r="ER14" s="36">
        <v>0.8</v>
      </c>
      <c r="ES14" s="36">
        <f t="shared" si="11"/>
        <v>1.1808986577875469</v>
      </c>
      <c r="ET14" s="42">
        <v>1.5</v>
      </c>
      <c r="EU14" s="42">
        <v>1</v>
      </c>
      <c r="EV14" s="42">
        <v>1</v>
      </c>
      <c r="EW14" s="42">
        <v>0.99452938967659199</v>
      </c>
      <c r="EX14" s="42">
        <v>0.8</v>
      </c>
      <c r="EY14" s="42">
        <f t="shared" si="12"/>
        <v>1.1934352676119104</v>
      </c>
      <c r="EZ14" s="36">
        <f t="shared" si="16"/>
        <v>4.5</v>
      </c>
      <c r="FA14" s="36">
        <v>1</v>
      </c>
      <c r="FB14" s="36">
        <v>1</v>
      </c>
      <c r="FC14" s="36">
        <v>0.99040792290527646</v>
      </c>
      <c r="FD14" s="36">
        <v>0.8</v>
      </c>
      <c r="FE14" s="36">
        <f t="shared" si="13"/>
        <v>3.5654685224589957</v>
      </c>
      <c r="FF14" s="42">
        <v>1.5</v>
      </c>
      <c r="FG14" s="42">
        <v>1</v>
      </c>
      <c r="FH14" s="42">
        <v>1</v>
      </c>
      <c r="FI14" s="42">
        <v>0.98437716249857543</v>
      </c>
      <c r="FJ14" s="42">
        <v>0.8</v>
      </c>
      <c r="FK14" s="42">
        <f t="shared" si="14"/>
        <v>1.1812525949982906</v>
      </c>
      <c r="FL14" s="36">
        <v>1.5</v>
      </c>
      <c r="FM14" s="36">
        <v>1</v>
      </c>
      <c r="FN14" s="36">
        <v>1</v>
      </c>
      <c r="FO14" s="36">
        <v>0.98699654524213998</v>
      </c>
      <c r="FP14" s="36">
        <v>0.8</v>
      </c>
      <c r="FQ14" s="36">
        <f t="shared" si="15"/>
        <v>1.1843958542905682</v>
      </c>
    </row>
    <row r="15" spans="1:173" ht="67.5" customHeight="1" x14ac:dyDescent="0.25">
      <c r="A15" s="127" t="s">
        <v>101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9"/>
      <c r="O15" s="146" t="s">
        <v>70</v>
      </c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8"/>
      <c r="AA15" s="124" t="s">
        <v>75</v>
      </c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6"/>
      <c r="AM15" s="124" t="s">
        <v>8</v>
      </c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6"/>
      <c r="AY15" s="149" t="s">
        <v>9</v>
      </c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1"/>
      <c r="BK15" s="118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20"/>
      <c r="BW15" s="47">
        <v>0.92</v>
      </c>
      <c r="BX15" s="47">
        <v>0.6</v>
      </c>
      <c r="BY15" s="47">
        <v>1</v>
      </c>
      <c r="BZ15" s="47">
        <v>1.0650931349071686</v>
      </c>
      <c r="CA15" s="47">
        <v>1.1000000000000001</v>
      </c>
      <c r="CB15" s="47">
        <v>1</v>
      </c>
      <c r="CC15" s="47">
        <v>0.97085263351289197</v>
      </c>
      <c r="CD15" s="42">
        <v>0.8</v>
      </c>
      <c r="CE15" s="47">
        <f>1*BZ15*CA15*CB15*CC15*CD15</f>
        <v>0.90996265796579134</v>
      </c>
      <c r="CF15" s="36">
        <v>1</v>
      </c>
      <c r="CG15" s="36">
        <v>1.7</v>
      </c>
      <c r="CH15" s="36">
        <v>1</v>
      </c>
      <c r="CI15" s="36">
        <v>0.97065366774276995</v>
      </c>
      <c r="CJ15" s="36">
        <v>0.8</v>
      </c>
      <c r="CK15" s="36">
        <f>1*CF15*CG15*CH15*CI15*CJ15</f>
        <v>1.3200889881301672</v>
      </c>
      <c r="CL15" s="47">
        <v>1.0650931349071686</v>
      </c>
      <c r="CM15" s="47">
        <v>1.25</v>
      </c>
      <c r="CN15" s="47">
        <v>1</v>
      </c>
      <c r="CO15" s="47">
        <v>0.99667410796262801</v>
      </c>
      <c r="CP15" s="42">
        <v>0.8</v>
      </c>
      <c r="CQ15" s="47">
        <f>1*CL15*CM15*CN15*CO15*CP15</f>
        <v>1.0615507501307213</v>
      </c>
      <c r="CR15" s="36">
        <v>1</v>
      </c>
      <c r="CS15" s="36">
        <v>1</v>
      </c>
      <c r="CT15" s="36">
        <v>1</v>
      </c>
      <c r="CU15" s="36">
        <v>0.98115868727063127</v>
      </c>
      <c r="CV15" s="36">
        <v>0.8</v>
      </c>
      <c r="CW15" s="36">
        <f>1*CR15*CS15*CT15*CU15*CV15</f>
        <v>0.78492694981650502</v>
      </c>
      <c r="CX15" s="47">
        <v>1</v>
      </c>
      <c r="CY15" s="47">
        <v>1.1499999999999999</v>
      </c>
      <c r="CZ15" s="47">
        <v>1</v>
      </c>
      <c r="DA15" s="47">
        <v>0.97309500813795802</v>
      </c>
      <c r="DB15" s="42">
        <v>0.8</v>
      </c>
      <c r="DC15" s="47">
        <f>1*CX15*CY15*CZ15*DA15*DB15</f>
        <v>0.89524740748692144</v>
      </c>
      <c r="DD15" s="36">
        <v>1.0650931349071686</v>
      </c>
      <c r="DE15" s="36">
        <v>1</v>
      </c>
      <c r="DF15" s="36">
        <v>1</v>
      </c>
      <c r="DG15" s="36">
        <v>0.97465614147538704</v>
      </c>
      <c r="DH15" s="36">
        <v>0.8</v>
      </c>
      <c r="DI15" s="36">
        <f>1*DD15*DE15*DF15*DG15*DH15</f>
        <v>0.83047965214443598</v>
      </c>
      <c r="DJ15" s="42">
        <v>1</v>
      </c>
      <c r="DK15" s="42">
        <v>1</v>
      </c>
      <c r="DL15" s="42">
        <v>1</v>
      </c>
      <c r="DM15" s="42">
        <v>0.98379593104645502</v>
      </c>
      <c r="DN15" s="42">
        <v>0.8</v>
      </c>
      <c r="DO15" s="42">
        <f>1*DJ15*DK15*DL15*DM15*DN15</f>
        <v>0.78703674483716402</v>
      </c>
      <c r="DP15" s="36">
        <v>1</v>
      </c>
      <c r="DQ15" s="36">
        <v>1</v>
      </c>
      <c r="DR15" s="36">
        <v>1</v>
      </c>
      <c r="DS15" s="36">
        <v>0.98028041585053405</v>
      </c>
      <c r="DT15" s="36">
        <v>0.8</v>
      </c>
      <c r="DU15" s="36">
        <f>1*DP15*DQ15*DR15*DS15*DT15</f>
        <v>0.78422433268042724</v>
      </c>
      <c r="DV15" s="42">
        <v>1.0650931349071686</v>
      </c>
      <c r="DW15" s="42">
        <v>1.6</v>
      </c>
      <c r="DX15" s="42">
        <v>1</v>
      </c>
      <c r="DY15" s="42">
        <v>0.98021387198394105</v>
      </c>
      <c r="DZ15" s="42">
        <v>0.8</v>
      </c>
      <c r="EA15" s="42">
        <f>1*DV15*DW15*DX15*DY15*DZ15</f>
        <v>1.3363444042123136</v>
      </c>
      <c r="EB15" s="36">
        <v>1</v>
      </c>
      <c r="EC15" s="36">
        <v>1</v>
      </c>
      <c r="ED15" s="36">
        <v>0.7</v>
      </c>
      <c r="EE15" s="36">
        <v>0.98866469905098597</v>
      </c>
      <c r="EF15" s="36">
        <v>0.8</v>
      </c>
      <c r="EG15" s="36">
        <f>1*EB15*EC15*ED15*EE15*EF15</f>
        <v>0.55365223146855214</v>
      </c>
      <c r="EH15" s="42">
        <v>1.5</v>
      </c>
      <c r="EI15" s="42">
        <v>1</v>
      </c>
      <c r="EJ15" s="42">
        <v>1</v>
      </c>
      <c r="EK15" s="42">
        <v>0.98743719552706444</v>
      </c>
      <c r="EL15" s="42">
        <v>0.8</v>
      </c>
      <c r="EM15" s="42">
        <f>1*EH15*EI15*EJ15*EK15*EL15</f>
        <v>1.1849246346324773</v>
      </c>
      <c r="EN15" s="36">
        <v>1.5</v>
      </c>
      <c r="EO15" s="36">
        <v>1</v>
      </c>
      <c r="EP15" s="36">
        <v>1</v>
      </c>
      <c r="EQ15" s="36">
        <v>0.98408221482295577</v>
      </c>
      <c r="ER15" s="36">
        <v>0.8</v>
      </c>
      <c r="ES15" s="36">
        <f>1*EN15*EO15*EP15*EQ15*ER15</f>
        <v>1.1808986577875469</v>
      </c>
      <c r="ET15" s="42">
        <v>1.5</v>
      </c>
      <c r="EU15" s="42">
        <v>1</v>
      </c>
      <c r="EV15" s="42">
        <v>1</v>
      </c>
      <c r="EW15" s="42">
        <v>0.99452938967659199</v>
      </c>
      <c r="EX15" s="42">
        <v>0.8</v>
      </c>
      <c r="EY15" s="42">
        <f>1*ET15*EU15*EV15*EW15*EX15</f>
        <v>1.1934352676119104</v>
      </c>
      <c r="EZ15" s="36">
        <f t="shared" si="16"/>
        <v>4.5</v>
      </c>
      <c r="FA15" s="36">
        <v>1</v>
      </c>
      <c r="FB15" s="36">
        <v>1</v>
      </c>
      <c r="FC15" s="36">
        <v>0.99040792290527646</v>
      </c>
      <c r="FD15" s="36">
        <v>0.8</v>
      </c>
      <c r="FE15" s="36">
        <f>1*EZ15*FA15*FB15*FC15*FD15</f>
        <v>3.5654685224589957</v>
      </c>
      <c r="FF15" s="42">
        <v>1.5</v>
      </c>
      <c r="FG15" s="42">
        <v>1</v>
      </c>
      <c r="FH15" s="42">
        <v>1</v>
      </c>
      <c r="FI15" s="42">
        <v>0.98437716249857499</v>
      </c>
      <c r="FJ15" s="42">
        <v>0.8</v>
      </c>
      <c r="FK15" s="42">
        <f>1*FF15*FG15*FH15*FI15*FJ15</f>
        <v>1.1812525949982902</v>
      </c>
      <c r="FL15" s="36">
        <v>1.5</v>
      </c>
      <c r="FM15" s="36">
        <v>1</v>
      </c>
      <c r="FN15" s="36">
        <v>1</v>
      </c>
      <c r="FO15" s="36">
        <v>0.98699654524213998</v>
      </c>
      <c r="FP15" s="36">
        <v>0.8</v>
      </c>
      <c r="FQ15" s="36">
        <f>1*FL15*FM15*FN15*FO15*FP15</f>
        <v>1.1843958542905682</v>
      </c>
    </row>
    <row r="16" spans="1:173" ht="67.5" customHeight="1" x14ac:dyDescent="0.25">
      <c r="A16" s="127" t="s">
        <v>169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9"/>
      <c r="O16" s="146" t="s">
        <v>70</v>
      </c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8"/>
      <c r="AA16" s="124" t="s">
        <v>75</v>
      </c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6"/>
      <c r="AM16" s="124" t="s">
        <v>14</v>
      </c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6"/>
      <c r="AY16" s="149" t="s">
        <v>9</v>
      </c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  <c r="BJ16" s="151"/>
      <c r="BK16" s="118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20"/>
      <c r="BW16" s="42">
        <v>0.92</v>
      </c>
      <c r="BX16" s="42">
        <v>0.6</v>
      </c>
      <c r="BY16" s="42">
        <v>1</v>
      </c>
      <c r="BZ16" s="42">
        <v>1.0650931349071686</v>
      </c>
      <c r="CA16" s="47">
        <v>1.1000000000000001</v>
      </c>
      <c r="CB16" s="47">
        <v>1</v>
      </c>
      <c r="CC16" s="47">
        <v>0.97085263351289197</v>
      </c>
      <c r="CD16" s="42">
        <v>0.8</v>
      </c>
      <c r="CE16" s="47">
        <f>1*BZ16*CA16*CB16*CC16*CD16</f>
        <v>0.90996265796579134</v>
      </c>
      <c r="CF16" s="36">
        <v>1</v>
      </c>
      <c r="CG16" s="36">
        <v>1.7</v>
      </c>
      <c r="CH16" s="36">
        <v>1</v>
      </c>
      <c r="CI16" s="36">
        <v>0.97065366774276995</v>
      </c>
      <c r="CJ16" s="36">
        <v>0.8</v>
      </c>
      <c r="CK16" s="36">
        <f>1*CF16*CG16*CH16*CI16*CJ16</f>
        <v>1.3200889881301672</v>
      </c>
      <c r="CL16" s="47">
        <v>1.0650931349071686</v>
      </c>
      <c r="CM16" s="47">
        <v>1.25</v>
      </c>
      <c r="CN16" s="47">
        <v>1</v>
      </c>
      <c r="CO16" s="47">
        <v>0.99667410796262801</v>
      </c>
      <c r="CP16" s="42">
        <v>0.8</v>
      </c>
      <c r="CQ16" s="47">
        <f>1*CL16*CM16*CN16*CO16*CP16</f>
        <v>1.0615507501307213</v>
      </c>
      <c r="CR16" s="36">
        <v>1</v>
      </c>
      <c r="CS16" s="36">
        <v>1</v>
      </c>
      <c r="CT16" s="36">
        <v>1</v>
      </c>
      <c r="CU16" s="36">
        <v>0.98115868727063127</v>
      </c>
      <c r="CV16" s="36">
        <v>0.8</v>
      </c>
      <c r="CW16" s="36">
        <f>1*CR16*CS16*CT16*CU16*CV16</f>
        <v>0.78492694981650502</v>
      </c>
      <c r="CX16" s="47">
        <v>1</v>
      </c>
      <c r="CY16" s="47">
        <v>1.1499999999999999</v>
      </c>
      <c r="CZ16" s="47">
        <v>1</v>
      </c>
      <c r="DA16" s="47">
        <v>0.97309500813795802</v>
      </c>
      <c r="DB16" s="42">
        <v>0.8</v>
      </c>
      <c r="DC16" s="47">
        <f>1*CX16*CY16*CZ16*DA16*DB16</f>
        <v>0.89524740748692144</v>
      </c>
      <c r="DD16" s="36">
        <v>1.0650931349071686</v>
      </c>
      <c r="DE16" s="36">
        <v>1</v>
      </c>
      <c r="DF16" s="36">
        <v>1</v>
      </c>
      <c r="DG16" s="36">
        <v>0.97465614147538704</v>
      </c>
      <c r="DH16" s="36">
        <v>0.8</v>
      </c>
      <c r="DI16" s="36">
        <f>1*DD16*DE16*DF16*DG16*DH16</f>
        <v>0.83047965214443598</v>
      </c>
      <c r="DJ16" s="42">
        <v>1</v>
      </c>
      <c r="DK16" s="42">
        <v>1</v>
      </c>
      <c r="DL16" s="42">
        <v>1</v>
      </c>
      <c r="DM16" s="42">
        <v>0.98379593104645502</v>
      </c>
      <c r="DN16" s="42">
        <v>0.8</v>
      </c>
      <c r="DO16" s="42">
        <f>1*DJ16*DK16*DL16*DM16*DN16</f>
        <v>0.78703674483716402</v>
      </c>
      <c r="DP16" s="36">
        <v>1</v>
      </c>
      <c r="DQ16" s="36">
        <v>1</v>
      </c>
      <c r="DR16" s="36">
        <v>1</v>
      </c>
      <c r="DS16" s="36">
        <v>0.98028041585053405</v>
      </c>
      <c r="DT16" s="36">
        <v>0.8</v>
      </c>
      <c r="DU16" s="36">
        <f>1*DP16*DQ16*DR16*DS16*DT16</f>
        <v>0.78422433268042724</v>
      </c>
      <c r="DV16" s="42">
        <v>1.0650931349071686</v>
      </c>
      <c r="DW16" s="42">
        <v>1.6</v>
      </c>
      <c r="DX16" s="42">
        <v>1</v>
      </c>
      <c r="DY16" s="42">
        <v>0.98021387198394105</v>
      </c>
      <c r="DZ16" s="42">
        <v>0.8</v>
      </c>
      <c r="EA16" s="42">
        <f>1*DV16*DW16*DX16*DY16*DZ16</f>
        <v>1.3363444042123136</v>
      </c>
      <c r="EB16" s="36">
        <v>1</v>
      </c>
      <c r="EC16" s="36">
        <v>1</v>
      </c>
      <c r="ED16" s="36">
        <v>0.7</v>
      </c>
      <c r="EE16" s="36">
        <v>0.98866469905098597</v>
      </c>
      <c r="EF16" s="36">
        <v>0.8</v>
      </c>
      <c r="EG16" s="36">
        <f>1*EB16*EC16*ED16*EE16*EF16</f>
        <v>0.55365223146855214</v>
      </c>
      <c r="EH16" s="42">
        <v>1.5</v>
      </c>
      <c r="EI16" s="42">
        <v>1</v>
      </c>
      <c r="EJ16" s="42">
        <v>1</v>
      </c>
      <c r="EK16" s="42">
        <v>0.98743719552706444</v>
      </c>
      <c r="EL16" s="42">
        <v>0.8</v>
      </c>
      <c r="EM16" s="42">
        <f>1*EH16*EI16*EJ16*EK16*EL16</f>
        <v>1.1849246346324773</v>
      </c>
      <c r="EN16" s="36">
        <v>1.5</v>
      </c>
      <c r="EO16" s="36">
        <v>1</v>
      </c>
      <c r="EP16" s="36">
        <v>1</v>
      </c>
      <c r="EQ16" s="36">
        <v>0.98408221482295577</v>
      </c>
      <c r="ER16" s="36">
        <v>0.8</v>
      </c>
      <c r="ES16" s="36">
        <f>1*EN16*EO16*EP16*EQ16*ER16</f>
        <v>1.1808986577875469</v>
      </c>
      <c r="ET16" s="42">
        <v>1.5</v>
      </c>
      <c r="EU16" s="42">
        <v>1</v>
      </c>
      <c r="EV16" s="42">
        <v>1</v>
      </c>
      <c r="EW16" s="42">
        <v>0.99452938967659199</v>
      </c>
      <c r="EX16" s="42">
        <v>0.8</v>
      </c>
      <c r="EY16" s="42">
        <f>1*ET16*EU16*EV16*EW16*EX16</f>
        <v>1.1934352676119104</v>
      </c>
      <c r="EZ16" s="36">
        <f t="shared" si="16"/>
        <v>4.5</v>
      </c>
      <c r="FA16" s="36">
        <v>1</v>
      </c>
      <c r="FB16" s="36">
        <v>1</v>
      </c>
      <c r="FC16" s="36">
        <v>0.99040792290527646</v>
      </c>
      <c r="FD16" s="36">
        <v>0.8</v>
      </c>
      <c r="FE16" s="36">
        <f>1*EZ16*FA16*FB16*FC16*FD16</f>
        <v>3.5654685224589957</v>
      </c>
      <c r="FF16" s="42">
        <v>1.5</v>
      </c>
      <c r="FG16" s="42">
        <v>1</v>
      </c>
      <c r="FH16" s="42">
        <v>1</v>
      </c>
      <c r="FI16" s="42">
        <v>0.98437716249857499</v>
      </c>
      <c r="FJ16" s="42">
        <v>0.8</v>
      </c>
      <c r="FK16" s="42">
        <f>1*FF16*FG16*FH16*FI16*FJ16</f>
        <v>1.1812525949982902</v>
      </c>
      <c r="FL16" s="36">
        <v>1.5</v>
      </c>
      <c r="FM16" s="36">
        <v>1</v>
      </c>
      <c r="FN16" s="36">
        <v>1</v>
      </c>
      <c r="FO16" s="36">
        <v>0.98699654524213998</v>
      </c>
      <c r="FP16" s="36">
        <v>0.8</v>
      </c>
      <c r="FQ16" s="36">
        <f>1*FL16*FM16*FN16*FO16*FP16</f>
        <v>1.1843958542905682</v>
      </c>
    </row>
    <row r="17" spans="1:173" ht="67.5" customHeight="1" x14ac:dyDescent="0.25">
      <c r="A17" s="127" t="s">
        <v>80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9"/>
      <c r="O17" s="124" t="s">
        <v>17</v>
      </c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6"/>
      <c r="AA17" s="124" t="s">
        <v>8</v>
      </c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6"/>
      <c r="AM17" s="124" t="s">
        <v>8</v>
      </c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6"/>
      <c r="AY17" s="121" t="s">
        <v>9</v>
      </c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3"/>
      <c r="BK17" s="92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4"/>
      <c r="BW17" s="47">
        <v>0.92</v>
      </c>
      <c r="BX17" s="47">
        <v>0.6</v>
      </c>
      <c r="BY17" s="47">
        <v>1</v>
      </c>
      <c r="BZ17" s="47">
        <v>1.0650931349071686</v>
      </c>
      <c r="CA17" s="47">
        <v>1.1000000000000001</v>
      </c>
      <c r="CB17" s="47">
        <v>1</v>
      </c>
      <c r="CC17" s="47">
        <v>0.97085263351289197</v>
      </c>
      <c r="CD17" s="42">
        <v>0.8</v>
      </c>
      <c r="CE17" s="47">
        <f>1*BZ17*CA17*CB17*CC17*CD17</f>
        <v>0.90996265796579134</v>
      </c>
      <c r="CF17" s="36">
        <v>1</v>
      </c>
      <c r="CG17" s="36">
        <v>1.7</v>
      </c>
      <c r="CH17" s="36">
        <v>1</v>
      </c>
      <c r="CI17" s="36">
        <v>0.97065366774276995</v>
      </c>
      <c r="CJ17" s="36">
        <v>0.8</v>
      </c>
      <c r="CK17" s="36">
        <f>1*CF17*CG17*CH17*CI17*CJ17</f>
        <v>1.3200889881301672</v>
      </c>
      <c r="CL17" s="47">
        <v>1.0650931349071686</v>
      </c>
      <c r="CM17" s="47">
        <v>1.25</v>
      </c>
      <c r="CN17" s="47">
        <v>1</v>
      </c>
      <c r="CO17" s="47">
        <v>0.99667410796262801</v>
      </c>
      <c r="CP17" s="42">
        <v>0.8</v>
      </c>
      <c r="CQ17" s="47">
        <f>1*CL17*CM17*CN17*CO17*CP17</f>
        <v>1.0615507501307213</v>
      </c>
      <c r="CR17" s="36">
        <v>1</v>
      </c>
      <c r="CS17" s="36">
        <v>1</v>
      </c>
      <c r="CT17" s="36">
        <v>1</v>
      </c>
      <c r="CU17" s="36">
        <v>0.98115868727063127</v>
      </c>
      <c r="CV17" s="36">
        <v>0.8</v>
      </c>
      <c r="CW17" s="36">
        <f>1*CR17*CS17*CT17*CU17*CV17</f>
        <v>0.78492694981650502</v>
      </c>
      <c r="CX17" s="47">
        <v>1</v>
      </c>
      <c r="CY17" s="47">
        <v>1.1499999999999999</v>
      </c>
      <c r="CZ17" s="47">
        <v>1</v>
      </c>
      <c r="DA17" s="47">
        <v>0.97309500813795802</v>
      </c>
      <c r="DB17" s="42">
        <v>0.8</v>
      </c>
      <c r="DC17" s="47">
        <f>1*CX17*CY17*CZ17*DA17*DB17</f>
        <v>0.89524740748692144</v>
      </c>
      <c r="DD17" s="36">
        <v>1.0650931349071686</v>
      </c>
      <c r="DE17" s="36">
        <v>1</v>
      </c>
      <c r="DF17" s="36">
        <v>1</v>
      </c>
      <c r="DG17" s="36">
        <v>0.97465614147538704</v>
      </c>
      <c r="DH17" s="36">
        <v>0.8</v>
      </c>
      <c r="DI17" s="36">
        <f>1*DD17*DE17*DF17*DG17*DH17</f>
        <v>0.83047965214443598</v>
      </c>
      <c r="DJ17" s="42">
        <v>1</v>
      </c>
      <c r="DK17" s="42">
        <v>1</v>
      </c>
      <c r="DL17" s="42">
        <v>1</v>
      </c>
      <c r="DM17" s="42">
        <v>0.98379593104645502</v>
      </c>
      <c r="DN17" s="42">
        <v>0.8</v>
      </c>
      <c r="DO17" s="42">
        <f>1*DJ17*DK17*DL17*DM17*DN17</f>
        <v>0.78703674483716402</v>
      </c>
      <c r="DP17" s="36">
        <v>1</v>
      </c>
      <c r="DQ17" s="36">
        <v>1</v>
      </c>
      <c r="DR17" s="36">
        <v>1</v>
      </c>
      <c r="DS17" s="36">
        <v>0.98028041585053405</v>
      </c>
      <c r="DT17" s="36">
        <v>0.8</v>
      </c>
      <c r="DU17" s="36">
        <f>1*DP17*DQ17*DR17*DS17*DT17</f>
        <v>0.78422433268042724</v>
      </c>
      <c r="DV17" s="42">
        <v>1.0650931349071686</v>
      </c>
      <c r="DW17" s="42">
        <v>1.6</v>
      </c>
      <c r="DX17" s="42">
        <v>1</v>
      </c>
      <c r="DY17" s="42">
        <v>0.98021387198394105</v>
      </c>
      <c r="DZ17" s="42">
        <v>0.8</v>
      </c>
      <c r="EA17" s="42">
        <f>1*DV17*DW17*DX17*DY17*DZ17</f>
        <v>1.3363444042123136</v>
      </c>
      <c r="EB17" s="36">
        <v>1</v>
      </c>
      <c r="EC17" s="36">
        <v>1</v>
      </c>
      <c r="ED17" s="36">
        <v>0.7</v>
      </c>
      <c r="EE17" s="36">
        <v>0.98866469905098597</v>
      </c>
      <c r="EF17" s="36">
        <v>0.8</v>
      </c>
      <c r="EG17" s="36">
        <f>1*EB17*EC17*ED17*EE17*EF17</f>
        <v>0.55365223146855214</v>
      </c>
      <c r="EH17" s="42">
        <v>1.5</v>
      </c>
      <c r="EI17" s="42">
        <v>1</v>
      </c>
      <c r="EJ17" s="42">
        <v>1</v>
      </c>
      <c r="EK17" s="42">
        <v>0.98743719552706444</v>
      </c>
      <c r="EL17" s="42">
        <v>0.8</v>
      </c>
      <c r="EM17" s="42">
        <f>1*EH17*EI17*EJ17*EK17*EL17</f>
        <v>1.1849246346324773</v>
      </c>
      <c r="EN17" s="36">
        <v>1.5</v>
      </c>
      <c r="EO17" s="36">
        <v>1</v>
      </c>
      <c r="EP17" s="36">
        <v>1</v>
      </c>
      <c r="EQ17" s="36">
        <v>0.98408221482295577</v>
      </c>
      <c r="ER17" s="36">
        <v>0.8</v>
      </c>
      <c r="ES17" s="36">
        <f>1*EN17*EO17*EP17*EQ17*ER17</f>
        <v>1.1808986577875469</v>
      </c>
      <c r="ET17" s="42">
        <v>1.5</v>
      </c>
      <c r="EU17" s="42">
        <v>1</v>
      </c>
      <c r="EV17" s="42">
        <v>1</v>
      </c>
      <c r="EW17" s="42">
        <v>0.99452938967659199</v>
      </c>
      <c r="EX17" s="42">
        <v>0.8</v>
      </c>
      <c r="EY17" s="42">
        <f>1*ET17*EU17*EV17*EW17*EX17</f>
        <v>1.1934352676119104</v>
      </c>
      <c r="EZ17" s="36">
        <f t="shared" si="16"/>
        <v>4.5</v>
      </c>
      <c r="FA17" s="36">
        <v>1</v>
      </c>
      <c r="FB17" s="36">
        <v>1</v>
      </c>
      <c r="FC17" s="36">
        <v>0.99040792290527646</v>
      </c>
      <c r="FD17" s="36">
        <v>0.8</v>
      </c>
      <c r="FE17" s="36">
        <f>1*EZ17*FA17*FB17*FC17*FD17</f>
        <v>3.5654685224589957</v>
      </c>
      <c r="FF17" s="42">
        <v>1.5</v>
      </c>
      <c r="FG17" s="42">
        <v>1</v>
      </c>
      <c r="FH17" s="42">
        <v>1</v>
      </c>
      <c r="FI17" s="42">
        <v>0.98437716249857499</v>
      </c>
      <c r="FJ17" s="42">
        <v>0.8</v>
      </c>
      <c r="FK17" s="42">
        <f>1*FF17*FG17*FH17*FI17*FJ17</f>
        <v>1.1812525949982902</v>
      </c>
      <c r="FL17" s="36">
        <v>1.5</v>
      </c>
      <c r="FM17" s="36">
        <v>1</v>
      </c>
      <c r="FN17" s="36">
        <v>1</v>
      </c>
      <c r="FO17" s="36">
        <v>0.98699654524213998</v>
      </c>
      <c r="FP17" s="36">
        <v>0.8</v>
      </c>
      <c r="FQ17" s="36">
        <f>1*FL17*FM17*FN17*FO17*FP17</f>
        <v>1.1843958542905682</v>
      </c>
    </row>
    <row r="18" spans="1:173" ht="67.5" customHeight="1" x14ac:dyDescent="0.25">
      <c r="A18" s="127" t="s">
        <v>79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9"/>
      <c r="O18" s="124" t="s">
        <v>17</v>
      </c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6"/>
      <c r="AA18" s="124" t="s">
        <v>8</v>
      </c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6"/>
      <c r="AM18" s="124" t="s">
        <v>14</v>
      </c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6"/>
      <c r="AY18" s="121" t="s">
        <v>9</v>
      </c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3"/>
      <c r="BK18" s="92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4"/>
      <c r="BW18" s="47">
        <v>0.92</v>
      </c>
      <c r="BX18" s="47">
        <v>0.6</v>
      </c>
      <c r="BY18" s="47">
        <v>1</v>
      </c>
      <c r="BZ18" s="47">
        <v>1.0650931349071686</v>
      </c>
      <c r="CA18" s="47">
        <v>1.1000000000000001</v>
      </c>
      <c r="CB18" s="47">
        <v>1</v>
      </c>
      <c r="CC18" s="47">
        <v>0.97085263351289197</v>
      </c>
      <c r="CD18" s="42">
        <v>0.8</v>
      </c>
      <c r="CE18" s="47">
        <f t="shared" si="0"/>
        <v>0.90996265796579134</v>
      </c>
      <c r="CF18" s="36">
        <v>1</v>
      </c>
      <c r="CG18" s="36">
        <v>1.7</v>
      </c>
      <c r="CH18" s="36">
        <v>1</v>
      </c>
      <c r="CI18" s="36">
        <v>0.97065366774276995</v>
      </c>
      <c r="CJ18" s="36">
        <v>0.8</v>
      </c>
      <c r="CK18" s="36">
        <f t="shared" si="1"/>
        <v>1.3200889881301672</v>
      </c>
      <c r="CL18" s="47">
        <v>1.0650931349071686</v>
      </c>
      <c r="CM18" s="47">
        <v>1.25</v>
      </c>
      <c r="CN18" s="47">
        <v>1</v>
      </c>
      <c r="CO18" s="47">
        <v>0.99667410796262801</v>
      </c>
      <c r="CP18" s="42">
        <v>0.8</v>
      </c>
      <c r="CQ18" s="47">
        <f t="shared" si="2"/>
        <v>1.0615507501307213</v>
      </c>
      <c r="CR18" s="36">
        <v>1</v>
      </c>
      <c r="CS18" s="36">
        <v>1</v>
      </c>
      <c r="CT18" s="36">
        <v>1</v>
      </c>
      <c r="CU18" s="36">
        <v>0.98115868727063127</v>
      </c>
      <c r="CV18" s="36">
        <v>0.8</v>
      </c>
      <c r="CW18" s="36">
        <f t="shared" si="3"/>
        <v>0.78492694981650502</v>
      </c>
      <c r="CX18" s="47">
        <v>1</v>
      </c>
      <c r="CY18" s="47">
        <v>1.1499999999999999</v>
      </c>
      <c r="CZ18" s="47">
        <v>1</v>
      </c>
      <c r="DA18" s="47">
        <v>0.97309500813795802</v>
      </c>
      <c r="DB18" s="42">
        <v>0.8</v>
      </c>
      <c r="DC18" s="47">
        <f t="shared" si="4"/>
        <v>0.89524740748692144</v>
      </c>
      <c r="DD18" s="36">
        <v>1.0650931349071686</v>
      </c>
      <c r="DE18" s="36">
        <v>1</v>
      </c>
      <c r="DF18" s="36">
        <v>1</v>
      </c>
      <c r="DG18" s="36">
        <v>0.97465614147538704</v>
      </c>
      <c r="DH18" s="36">
        <v>0.8</v>
      </c>
      <c r="DI18" s="36">
        <f t="shared" si="5"/>
        <v>0.83047965214443598</v>
      </c>
      <c r="DJ18" s="42">
        <v>1</v>
      </c>
      <c r="DK18" s="42">
        <v>1</v>
      </c>
      <c r="DL18" s="42">
        <v>1</v>
      </c>
      <c r="DM18" s="42">
        <v>0.98379593104645502</v>
      </c>
      <c r="DN18" s="42">
        <v>0.8</v>
      </c>
      <c r="DO18" s="42">
        <f t="shared" si="6"/>
        <v>0.78703674483716402</v>
      </c>
      <c r="DP18" s="36">
        <v>1</v>
      </c>
      <c r="DQ18" s="36">
        <v>1</v>
      </c>
      <c r="DR18" s="36">
        <v>1</v>
      </c>
      <c r="DS18" s="36">
        <v>0.98028041585053405</v>
      </c>
      <c r="DT18" s="36">
        <v>0.8</v>
      </c>
      <c r="DU18" s="36">
        <f t="shared" si="7"/>
        <v>0.78422433268042724</v>
      </c>
      <c r="DV18" s="42">
        <v>1.0650931349071686</v>
      </c>
      <c r="DW18" s="42">
        <v>1.6</v>
      </c>
      <c r="DX18" s="42">
        <v>1</v>
      </c>
      <c r="DY18" s="42">
        <v>0.98021387198394105</v>
      </c>
      <c r="DZ18" s="42">
        <v>0.8</v>
      </c>
      <c r="EA18" s="42">
        <f t="shared" si="8"/>
        <v>1.3363444042123136</v>
      </c>
      <c r="EB18" s="36">
        <v>1</v>
      </c>
      <c r="EC18" s="36">
        <v>1</v>
      </c>
      <c r="ED18" s="36">
        <v>0.7</v>
      </c>
      <c r="EE18" s="36">
        <v>0.98866469905098597</v>
      </c>
      <c r="EF18" s="36">
        <v>0.8</v>
      </c>
      <c r="EG18" s="36">
        <f t="shared" si="9"/>
        <v>0.55365223146855214</v>
      </c>
      <c r="EH18" s="42">
        <v>1.5</v>
      </c>
      <c r="EI18" s="42">
        <v>1</v>
      </c>
      <c r="EJ18" s="42">
        <v>1</v>
      </c>
      <c r="EK18" s="42">
        <v>0.98743719552706444</v>
      </c>
      <c r="EL18" s="42">
        <v>0.8</v>
      </c>
      <c r="EM18" s="42">
        <f t="shared" si="10"/>
        <v>1.1849246346324773</v>
      </c>
      <c r="EN18" s="36">
        <v>1.5</v>
      </c>
      <c r="EO18" s="36">
        <v>1</v>
      </c>
      <c r="EP18" s="36">
        <v>1</v>
      </c>
      <c r="EQ18" s="36">
        <v>0.98408221482295577</v>
      </c>
      <c r="ER18" s="36">
        <v>0.8</v>
      </c>
      <c r="ES18" s="36">
        <f t="shared" si="11"/>
        <v>1.1808986577875469</v>
      </c>
      <c r="ET18" s="42">
        <v>1.5</v>
      </c>
      <c r="EU18" s="42">
        <v>1</v>
      </c>
      <c r="EV18" s="42">
        <v>1</v>
      </c>
      <c r="EW18" s="42">
        <v>0.99452938967659199</v>
      </c>
      <c r="EX18" s="42">
        <v>0.8</v>
      </c>
      <c r="EY18" s="42">
        <f t="shared" si="12"/>
        <v>1.1934352676119104</v>
      </c>
      <c r="EZ18" s="36">
        <f t="shared" si="16"/>
        <v>4.5</v>
      </c>
      <c r="FA18" s="36">
        <v>1</v>
      </c>
      <c r="FB18" s="36">
        <v>1</v>
      </c>
      <c r="FC18" s="36">
        <v>0.99040792290527646</v>
      </c>
      <c r="FD18" s="36">
        <v>0.8</v>
      </c>
      <c r="FE18" s="36">
        <f t="shared" si="13"/>
        <v>3.5654685224589957</v>
      </c>
      <c r="FF18" s="42">
        <v>1.5</v>
      </c>
      <c r="FG18" s="42">
        <v>1</v>
      </c>
      <c r="FH18" s="42">
        <v>1</v>
      </c>
      <c r="FI18" s="42">
        <v>0.98437716249857499</v>
      </c>
      <c r="FJ18" s="42">
        <v>0.8</v>
      </c>
      <c r="FK18" s="42">
        <f t="shared" si="14"/>
        <v>1.1812525949982902</v>
      </c>
      <c r="FL18" s="36">
        <v>1.5</v>
      </c>
      <c r="FM18" s="36">
        <v>1</v>
      </c>
      <c r="FN18" s="36">
        <v>1</v>
      </c>
      <c r="FO18" s="36">
        <v>0.98699654524213998</v>
      </c>
      <c r="FP18" s="36">
        <v>0.8</v>
      </c>
      <c r="FQ18" s="36">
        <f t="shared" si="15"/>
        <v>1.1843958542905682</v>
      </c>
    </row>
    <row r="19" spans="1:173" ht="67.5" hidden="1" customHeight="1" x14ac:dyDescent="0.25">
      <c r="A19" s="44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6"/>
      <c r="O19" s="30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2"/>
      <c r="AA19" s="30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2"/>
      <c r="AM19" s="30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2"/>
      <c r="AY19" s="121" t="s">
        <v>9</v>
      </c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3"/>
      <c r="BK19" s="92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4"/>
      <c r="BW19" s="47">
        <v>0.92</v>
      </c>
      <c r="BX19" s="47">
        <v>0.6</v>
      </c>
      <c r="BY19" s="47">
        <v>1</v>
      </c>
      <c r="BZ19" s="47">
        <v>1.0650931349071686</v>
      </c>
      <c r="CA19" s="47">
        <v>1.1000000000000001</v>
      </c>
      <c r="CB19" s="47">
        <v>1</v>
      </c>
      <c r="CC19" s="47">
        <v>0.97085263351289197</v>
      </c>
      <c r="CD19" s="42">
        <v>0.8</v>
      </c>
      <c r="CE19" s="47">
        <f t="shared" si="0"/>
        <v>0.90996265796579134</v>
      </c>
      <c r="CF19" s="36">
        <v>1</v>
      </c>
      <c r="CG19" s="36">
        <v>1.7</v>
      </c>
      <c r="CH19" s="36">
        <v>1</v>
      </c>
      <c r="CI19" s="36">
        <v>0.97065366774276995</v>
      </c>
      <c r="CJ19" s="36">
        <v>0.8</v>
      </c>
      <c r="CK19" s="36">
        <f t="shared" si="1"/>
        <v>1.3200889881301672</v>
      </c>
      <c r="CL19" s="47">
        <v>1.0650931349071686</v>
      </c>
      <c r="CM19" s="47">
        <v>1.25</v>
      </c>
      <c r="CN19" s="47">
        <v>1</v>
      </c>
      <c r="CO19" s="47">
        <v>0.99667410796262801</v>
      </c>
      <c r="CP19" s="42">
        <v>0.8</v>
      </c>
      <c r="CQ19" s="47">
        <f t="shared" si="2"/>
        <v>1.0615507501307213</v>
      </c>
      <c r="CR19" s="36">
        <v>1</v>
      </c>
      <c r="CS19" s="36">
        <v>1</v>
      </c>
      <c r="CT19" s="36">
        <v>1</v>
      </c>
      <c r="CU19" s="36">
        <v>0.98115868727063127</v>
      </c>
      <c r="CV19" s="36">
        <v>0.8</v>
      </c>
      <c r="CW19" s="36">
        <f t="shared" si="3"/>
        <v>0.78492694981650502</v>
      </c>
      <c r="CX19" s="47">
        <v>1</v>
      </c>
      <c r="CY19" s="47">
        <v>1.1499999999999999</v>
      </c>
      <c r="CZ19" s="47">
        <v>1</v>
      </c>
      <c r="DA19" s="47">
        <v>0.97309500813795802</v>
      </c>
      <c r="DB19" s="42">
        <v>0.8</v>
      </c>
      <c r="DC19" s="47">
        <f t="shared" si="4"/>
        <v>0.89524740748692144</v>
      </c>
      <c r="DD19" s="36">
        <v>1.0650931349071686</v>
      </c>
      <c r="DE19" s="36">
        <v>1</v>
      </c>
      <c r="DF19" s="36">
        <v>1</v>
      </c>
      <c r="DG19" s="36">
        <v>0.97465614147538704</v>
      </c>
      <c r="DH19" s="36">
        <v>0.8</v>
      </c>
      <c r="DI19" s="36">
        <f t="shared" si="5"/>
        <v>0.83047965214443598</v>
      </c>
      <c r="DJ19" s="42">
        <v>1</v>
      </c>
      <c r="DK19" s="42">
        <v>1</v>
      </c>
      <c r="DL19" s="42">
        <v>1</v>
      </c>
      <c r="DM19" s="42">
        <v>0.98379593104645502</v>
      </c>
      <c r="DN19" s="42">
        <v>0.8</v>
      </c>
      <c r="DO19" s="42">
        <f t="shared" si="6"/>
        <v>0.78703674483716402</v>
      </c>
      <c r="DP19" s="36">
        <v>1</v>
      </c>
      <c r="DQ19" s="36">
        <v>1</v>
      </c>
      <c r="DR19" s="36">
        <v>1</v>
      </c>
      <c r="DS19" s="36">
        <v>0.98028041585053405</v>
      </c>
      <c r="DT19" s="36">
        <v>0.8</v>
      </c>
      <c r="DU19" s="36">
        <f t="shared" si="7"/>
        <v>0.78422433268042724</v>
      </c>
      <c r="DV19" s="42">
        <v>1.0650931349071686</v>
      </c>
      <c r="DW19" s="42">
        <v>1.6</v>
      </c>
      <c r="DX19" s="42">
        <v>1</v>
      </c>
      <c r="DY19" s="42">
        <v>0.98021387198394105</v>
      </c>
      <c r="DZ19" s="42">
        <v>0.8</v>
      </c>
      <c r="EA19" s="42">
        <f t="shared" si="8"/>
        <v>1.3363444042123136</v>
      </c>
      <c r="EB19" s="36">
        <v>1</v>
      </c>
      <c r="EC19" s="36">
        <v>1</v>
      </c>
      <c r="ED19" s="36">
        <v>0.7</v>
      </c>
      <c r="EE19" s="36">
        <v>0.98866469905098597</v>
      </c>
      <c r="EF19" s="36">
        <v>0.8</v>
      </c>
      <c r="EG19" s="36">
        <f t="shared" si="9"/>
        <v>0.55365223146855214</v>
      </c>
      <c r="EH19" s="42">
        <v>1.57212</v>
      </c>
      <c r="EI19" s="42">
        <v>1</v>
      </c>
      <c r="EJ19" s="42">
        <v>1</v>
      </c>
      <c r="EK19" s="42">
        <v>0.98743719552706444</v>
      </c>
      <c r="EL19" s="42">
        <v>0.8</v>
      </c>
      <c r="EM19" s="42">
        <f t="shared" si="10"/>
        <v>1.2418958110656069</v>
      </c>
      <c r="EN19" s="36">
        <v>1.4877990000000001</v>
      </c>
      <c r="EO19" s="36">
        <v>1</v>
      </c>
      <c r="EP19" s="36">
        <v>1</v>
      </c>
      <c r="EQ19" s="36">
        <v>0.98408221482295577</v>
      </c>
      <c r="ER19" s="36">
        <v>0.8</v>
      </c>
      <c r="ES19" s="36">
        <f t="shared" si="11"/>
        <v>1.1712932281051032</v>
      </c>
      <c r="ET19" s="42">
        <v>1.5</v>
      </c>
      <c r="EU19" s="42">
        <v>1</v>
      </c>
      <c r="EV19" s="42">
        <v>1</v>
      </c>
      <c r="EW19" s="42">
        <v>0.99452938967659199</v>
      </c>
      <c r="EX19" s="42">
        <v>0.8</v>
      </c>
      <c r="EY19" s="42">
        <f t="shared" si="12"/>
        <v>1.1934352676119104</v>
      </c>
      <c r="EZ19" s="36">
        <f t="shared" si="16"/>
        <v>4.5</v>
      </c>
      <c r="FA19" s="36">
        <v>1</v>
      </c>
      <c r="FB19" s="36">
        <v>1</v>
      </c>
      <c r="FC19" s="36">
        <v>0.99040792290527646</v>
      </c>
      <c r="FD19" s="36">
        <v>0.8</v>
      </c>
      <c r="FE19" s="36">
        <f t="shared" si="13"/>
        <v>3.5654685224589957</v>
      </c>
      <c r="FF19" s="42">
        <v>1.253136</v>
      </c>
      <c r="FG19" s="42">
        <v>1</v>
      </c>
      <c r="FH19" s="42">
        <v>1</v>
      </c>
      <c r="FI19" s="42">
        <v>0.98437716249857499</v>
      </c>
      <c r="FJ19" s="42">
        <v>0.8</v>
      </c>
      <c r="FK19" s="42">
        <f t="shared" si="14"/>
        <v>0.98684676792385151</v>
      </c>
      <c r="FL19" s="36">
        <v>1.5</v>
      </c>
      <c r="FM19" s="36">
        <v>1</v>
      </c>
      <c r="FN19" s="36">
        <v>1</v>
      </c>
      <c r="FO19" s="36">
        <v>0.98699654524213998</v>
      </c>
      <c r="FP19" s="36">
        <v>0.8</v>
      </c>
      <c r="FQ19" s="36">
        <f t="shared" si="15"/>
        <v>1.1843958542905682</v>
      </c>
    </row>
    <row r="20" spans="1:173" ht="67.5" hidden="1" customHeight="1" x14ac:dyDescent="0.25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  <c r="O20" s="30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2"/>
      <c r="AA20" s="30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2"/>
      <c r="AM20" s="30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2"/>
      <c r="AY20" s="121" t="s">
        <v>9</v>
      </c>
      <c r="AZ20" s="122"/>
      <c r="BA20" s="122"/>
      <c r="BB20" s="122"/>
      <c r="BC20" s="122"/>
      <c r="BD20" s="122"/>
      <c r="BE20" s="122"/>
      <c r="BF20" s="122"/>
      <c r="BG20" s="122"/>
      <c r="BH20" s="122"/>
      <c r="BI20" s="122"/>
      <c r="BJ20" s="123"/>
      <c r="BK20" s="92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4"/>
      <c r="BW20" s="47">
        <v>0.92</v>
      </c>
      <c r="BX20" s="47">
        <v>0.6</v>
      </c>
      <c r="BY20" s="47">
        <v>1</v>
      </c>
      <c r="BZ20" s="47">
        <v>1.0650931349071686</v>
      </c>
      <c r="CA20" s="47">
        <v>1.1000000000000001</v>
      </c>
      <c r="CB20" s="47">
        <v>1</v>
      </c>
      <c r="CC20" s="47">
        <v>0.97085263351289197</v>
      </c>
      <c r="CD20" s="42">
        <v>0.8</v>
      </c>
      <c r="CE20" s="47">
        <f t="shared" si="0"/>
        <v>0.90996265796579134</v>
      </c>
      <c r="CF20" s="36">
        <v>1</v>
      </c>
      <c r="CG20" s="36">
        <v>1.7</v>
      </c>
      <c r="CH20" s="36">
        <v>1</v>
      </c>
      <c r="CI20" s="36">
        <v>0.97065366774276995</v>
      </c>
      <c r="CJ20" s="36">
        <v>0.8</v>
      </c>
      <c r="CK20" s="36">
        <f t="shared" si="1"/>
        <v>1.3200889881301672</v>
      </c>
      <c r="CL20" s="47">
        <v>1.0650931349071686</v>
      </c>
      <c r="CM20" s="47">
        <v>1.25</v>
      </c>
      <c r="CN20" s="47">
        <v>1</v>
      </c>
      <c r="CO20" s="47">
        <v>0.99667410796262801</v>
      </c>
      <c r="CP20" s="42">
        <v>0.8</v>
      </c>
      <c r="CQ20" s="47">
        <f t="shared" si="2"/>
        <v>1.0615507501307213</v>
      </c>
      <c r="CR20" s="36">
        <v>1</v>
      </c>
      <c r="CS20" s="36">
        <v>1</v>
      </c>
      <c r="CT20" s="36">
        <v>1</v>
      </c>
      <c r="CU20" s="36">
        <v>0.98115868727063127</v>
      </c>
      <c r="CV20" s="36">
        <v>0.8</v>
      </c>
      <c r="CW20" s="36">
        <f t="shared" si="3"/>
        <v>0.78492694981650502</v>
      </c>
      <c r="CX20" s="47">
        <v>1</v>
      </c>
      <c r="CY20" s="47">
        <v>1.1499999999999999</v>
      </c>
      <c r="CZ20" s="47">
        <v>1</v>
      </c>
      <c r="DA20" s="47">
        <v>0.97309500813795802</v>
      </c>
      <c r="DB20" s="42">
        <v>0.8</v>
      </c>
      <c r="DC20" s="47">
        <f t="shared" si="4"/>
        <v>0.89524740748692144</v>
      </c>
      <c r="DD20" s="36">
        <v>1.0650931349071686</v>
      </c>
      <c r="DE20" s="36">
        <v>1</v>
      </c>
      <c r="DF20" s="36">
        <v>1</v>
      </c>
      <c r="DG20" s="36">
        <v>0.97465614147538704</v>
      </c>
      <c r="DH20" s="36">
        <v>0.8</v>
      </c>
      <c r="DI20" s="36">
        <f t="shared" si="5"/>
        <v>0.83047965214443598</v>
      </c>
      <c r="DJ20" s="42">
        <v>1</v>
      </c>
      <c r="DK20" s="42">
        <v>1</v>
      </c>
      <c r="DL20" s="42">
        <v>1</v>
      </c>
      <c r="DM20" s="42">
        <v>0.98379593104645502</v>
      </c>
      <c r="DN20" s="42">
        <v>0.8</v>
      </c>
      <c r="DO20" s="42">
        <f t="shared" si="6"/>
        <v>0.78703674483716402</v>
      </c>
      <c r="DP20" s="36">
        <v>1</v>
      </c>
      <c r="DQ20" s="36">
        <v>1</v>
      </c>
      <c r="DR20" s="36">
        <v>1</v>
      </c>
      <c r="DS20" s="36">
        <v>0.98028041585053405</v>
      </c>
      <c r="DT20" s="36">
        <v>0.8</v>
      </c>
      <c r="DU20" s="36">
        <f t="shared" si="7"/>
        <v>0.78422433268042724</v>
      </c>
      <c r="DV20" s="42">
        <v>1.0650931349071686</v>
      </c>
      <c r="DW20" s="42">
        <v>1.6</v>
      </c>
      <c r="DX20" s="42">
        <v>1</v>
      </c>
      <c r="DY20" s="42">
        <v>0.98021387198394105</v>
      </c>
      <c r="DZ20" s="42">
        <v>0.8</v>
      </c>
      <c r="EA20" s="42">
        <f t="shared" si="8"/>
        <v>1.3363444042123136</v>
      </c>
      <c r="EB20" s="36">
        <v>1</v>
      </c>
      <c r="EC20" s="36">
        <v>1</v>
      </c>
      <c r="ED20" s="36">
        <v>0.7</v>
      </c>
      <c r="EE20" s="36">
        <v>0.98866469905098597</v>
      </c>
      <c r="EF20" s="36">
        <v>0.8</v>
      </c>
      <c r="EG20" s="36">
        <f t="shared" si="9"/>
        <v>0.55365223146855214</v>
      </c>
      <c r="EH20" s="42">
        <v>1.57212</v>
      </c>
      <c r="EI20" s="42">
        <v>1</v>
      </c>
      <c r="EJ20" s="42">
        <v>1</v>
      </c>
      <c r="EK20" s="42">
        <v>0.98743719552706444</v>
      </c>
      <c r="EL20" s="42">
        <v>0.8</v>
      </c>
      <c r="EM20" s="42">
        <f t="shared" si="10"/>
        <v>1.2418958110656069</v>
      </c>
      <c r="EN20" s="36">
        <v>1.4877990000000001</v>
      </c>
      <c r="EO20" s="36">
        <v>1</v>
      </c>
      <c r="EP20" s="36">
        <v>1</v>
      </c>
      <c r="EQ20" s="36">
        <v>0.98408221482295577</v>
      </c>
      <c r="ER20" s="36">
        <v>0.8</v>
      </c>
      <c r="ES20" s="36">
        <f t="shared" si="11"/>
        <v>1.1712932281051032</v>
      </c>
      <c r="ET20" s="42">
        <v>1.5</v>
      </c>
      <c r="EU20" s="42">
        <v>1</v>
      </c>
      <c r="EV20" s="42">
        <v>1</v>
      </c>
      <c r="EW20" s="42">
        <v>0.99452938967659199</v>
      </c>
      <c r="EX20" s="42">
        <v>0.8</v>
      </c>
      <c r="EY20" s="42">
        <f t="shared" si="12"/>
        <v>1.1934352676119104</v>
      </c>
      <c r="EZ20" s="36">
        <f t="shared" si="16"/>
        <v>4.5</v>
      </c>
      <c r="FA20" s="36">
        <v>1</v>
      </c>
      <c r="FB20" s="36">
        <v>1</v>
      </c>
      <c r="FC20" s="36">
        <v>0.99040792290527646</v>
      </c>
      <c r="FD20" s="36">
        <v>0.8</v>
      </c>
      <c r="FE20" s="36">
        <f t="shared" si="13"/>
        <v>3.5654685224589957</v>
      </c>
      <c r="FF20" s="42">
        <v>1.253136</v>
      </c>
      <c r="FG20" s="42">
        <v>1</v>
      </c>
      <c r="FH20" s="42">
        <v>1</v>
      </c>
      <c r="FI20" s="42">
        <v>0.98437716249857499</v>
      </c>
      <c r="FJ20" s="42">
        <v>0.8</v>
      </c>
      <c r="FK20" s="42">
        <f t="shared" si="14"/>
        <v>0.98684676792385151</v>
      </c>
      <c r="FL20" s="36">
        <v>1.5</v>
      </c>
      <c r="FM20" s="36">
        <v>1</v>
      </c>
      <c r="FN20" s="36">
        <v>1</v>
      </c>
      <c r="FO20" s="36">
        <v>0.98699654524213998</v>
      </c>
      <c r="FP20" s="36">
        <v>0.8</v>
      </c>
      <c r="FQ20" s="36">
        <f t="shared" si="15"/>
        <v>1.1843958542905682</v>
      </c>
    </row>
    <row r="21" spans="1:173" ht="96.75" customHeight="1" x14ac:dyDescent="0.25">
      <c r="A21" s="127" t="s">
        <v>100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9"/>
      <c r="O21" s="124" t="s">
        <v>17</v>
      </c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6"/>
      <c r="AA21" s="124" t="s">
        <v>75</v>
      </c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6"/>
      <c r="AM21" s="124" t="s">
        <v>8</v>
      </c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6"/>
      <c r="AY21" s="121" t="s">
        <v>9</v>
      </c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3"/>
      <c r="BK21" s="92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4"/>
      <c r="BW21" s="47">
        <v>0.92</v>
      </c>
      <c r="BX21" s="47">
        <v>0.6</v>
      </c>
      <c r="BY21" s="47">
        <v>1</v>
      </c>
      <c r="BZ21" s="47">
        <v>1.0650931349071686</v>
      </c>
      <c r="CA21" s="47">
        <v>1.1000000000000001</v>
      </c>
      <c r="CB21" s="47">
        <v>1</v>
      </c>
      <c r="CC21" s="47">
        <v>0.97085263351289197</v>
      </c>
      <c r="CD21" s="42">
        <v>0.8</v>
      </c>
      <c r="CE21" s="47">
        <f t="shared" si="0"/>
        <v>0.90996265796579134</v>
      </c>
      <c r="CF21" s="36">
        <v>1</v>
      </c>
      <c r="CG21" s="36">
        <v>1.7</v>
      </c>
      <c r="CH21" s="36">
        <v>1</v>
      </c>
      <c r="CI21" s="36">
        <v>0.97065366774276995</v>
      </c>
      <c r="CJ21" s="36">
        <v>0.8</v>
      </c>
      <c r="CK21" s="36">
        <f t="shared" si="1"/>
        <v>1.3200889881301672</v>
      </c>
      <c r="CL21" s="47">
        <v>1.0650931349071686</v>
      </c>
      <c r="CM21" s="47">
        <v>1.25</v>
      </c>
      <c r="CN21" s="47">
        <v>1</v>
      </c>
      <c r="CO21" s="47">
        <v>0.99667410796262801</v>
      </c>
      <c r="CP21" s="42">
        <v>0.8</v>
      </c>
      <c r="CQ21" s="47">
        <f t="shared" si="2"/>
        <v>1.0615507501307213</v>
      </c>
      <c r="CR21" s="36">
        <v>1</v>
      </c>
      <c r="CS21" s="36">
        <v>1</v>
      </c>
      <c r="CT21" s="36">
        <v>1</v>
      </c>
      <c r="CU21" s="36">
        <v>0.98115868727063127</v>
      </c>
      <c r="CV21" s="36">
        <v>0.8</v>
      </c>
      <c r="CW21" s="36">
        <f t="shared" si="3"/>
        <v>0.78492694981650502</v>
      </c>
      <c r="CX21" s="47">
        <v>1</v>
      </c>
      <c r="CY21" s="47">
        <v>1.1499999999999999</v>
      </c>
      <c r="CZ21" s="47">
        <v>1</v>
      </c>
      <c r="DA21" s="47">
        <v>0.97309500813795802</v>
      </c>
      <c r="DB21" s="42">
        <v>0.8</v>
      </c>
      <c r="DC21" s="47">
        <f t="shared" si="4"/>
        <v>0.89524740748692144</v>
      </c>
      <c r="DD21" s="36">
        <v>1.0650931349071686</v>
      </c>
      <c r="DE21" s="36">
        <v>1</v>
      </c>
      <c r="DF21" s="36">
        <v>1</v>
      </c>
      <c r="DG21" s="36">
        <v>0.97465614147538704</v>
      </c>
      <c r="DH21" s="36">
        <v>0.8</v>
      </c>
      <c r="DI21" s="36">
        <f t="shared" si="5"/>
        <v>0.83047965214443598</v>
      </c>
      <c r="DJ21" s="42">
        <v>1</v>
      </c>
      <c r="DK21" s="42">
        <v>1</v>
      </c>
      <c r="DL21" s="42">
        <v>1</v>
      </c>
      <c r="DM21" s="42">
        <v>0.98379593104645502</v>
      </c>
      <c r="DN21" s="42">
        <v>0.8</v>
      </c>
      <c r="DO21" s="42">
        <f t="shared" si="6"/>
        <v>0.78703674483716402</v>
      </c>
      <c r="DP21" s="36">
        <v>1</v>
      </c>
      <c r="DQ21" s="36">
        <v>1</v>
      </c>
      <c r="DR21" s="36">
        <v>1</v>
      </c>
      <c r="DS21" s="36">
        <v>0.98028041585053405</v>
      </c>
      <c r="DT21" s="36">
        <v>0.8</v>
      </c>
      <c r="DU21" s="36">
        <f t="shared" si="7"/>
        <v>0.78422433268042724</v>
      </c>
      <c r="DV21" s="42">
        <v>1.0650931349071686</v>
      </c>
      <c r="DW21" s="42">
        <v>1.6</v>
      </c>
      <c r="DX21" s="42">
        <v>1</v>
      </c>
      <c r="DY21" s="42">
        <v>0.98021387198394105</v>
      </c>
      <c r="DZ21" s="42">
        <v>0.8</v>
      </c>
      <c r="EA21" s="42">
        <f t="shared" si="8"/>
        <v>1.3363444042123136</v>
      </c>
      <c r="EB21" s="36">
        <v>1</v>
      </c>
      <c r="EC21" s="36">
        <v>1</v>
      </c>
      <c r="ED21" s="36">
        <v>0.7</v>
      </c>
      <c r="EE21" s="36">
        <v>0.98866469905098597</v>
      </c>
      <c r="EF21" s="36">
        <v>0.8</v>
      </c>
      <c r="EG21" s="36">
        <f t="shared" si="9"/>
        <v>0.55365223146855214</v>
      </c>
      <c r="EH21" s="42">
        <v>1.5</v>
      </c>
      <c r="EI21" s="42">
        <v>1</v>
      </c>
      <c r="EJ21" s="42">
        <v>1</v>
      </c>
      <c r="EK21" s="42">
        <v>0.98743719552706444</v>
      </c>
      <c r="EL21" s="42">
        <v>0.8</v>
      </c>
      <c r="EM21" s="42">
        <f t="shared" si="10"/>
        <v>1.1849246346324773</v>
      </c>
      <c r="EN21" s="36">
        <v>1.5</v>
      </c>
      <c r="EO21" s="36">
        <v>1</v>
      </c>
      <c r="EP21" s="36">
        <v>1</v>
      </c>
      <c r="EQ21" s="36">
        <v>0.98408221482295577</v>
      </c>
      <c r="ER21" s="36">
        <v>0.8</v>
      </c>
      <c r="ES21" s="36">
        <f t="shared" si="11"/>
        <v>1.1808986577875469</v>
      </c>
      <c r="ET21" s="42">
        <v>1.5</v>
      </c>
      <c r="EU21" s="42">
        <v>1</v>
      </c>
      <c r="EV21" s="42">
        <v>1</v>
      </c>
      <c r="EW21" s="42">
        <v>0.99452938967659199</v>
      </c>
      <c r="EX21" s="42">
        <v>0.8</v>
      </c>
      <c r="EY21" s="42">
        <f t="shared" si="12"/>
        <v>1.1934352676119104</v>
      </c>
      <c r="EZ21" s="36">
        <f t="shared" si="16"/>
        <v>4.5</v>
      </c>
      <c r="FA21" s="36">
        <v>1</v>
      </c>
      <c r="FB21" s="36">
        <v>1</v>
      </c>
      <c r="FC21" s="36">
        <v>0.99040792290527646</v>
      </c>
      <c r="FD21" s="36">
        <v>0.8</v>
      </c>
      <c r="FE21" s="36">
        <f t="shared" si="13"/>
        <v>3.5654685224589957</v>
      </c>
      <c r="FF21" s="42">
        <v>1.5</v>
      </c>
      <c r="FG21" s="42">
        <v>1</v>
      </c>
      <c r="FH21" s="42">
        <v>1</v>
      </c>
      <c r="FI21" s="42">
        <v>0.98437716249857499</v>
      </c>
      <c r="FJ21" s="42">
        <v>0.8</v>
      </c>
      <c r="FK21" s="42">
        <f t="shared" si="14"/>
        <v>1.1812525949982902</v>
      </c>
      <c r="FL21" s="36">
        <v>1.5</v>
      </c>
      <c r="FM21" s="36">
        <v>1</v>
      </c>
      <c r="FN21" s="36">
        <v>1</v>
      </c>
      <c r="FO21" s="36">
        <v>0.98699654524213998</v>
      </c>
      <c r="FP21" s="36">
        <v>0.8</v>
      </c>
      <c r="FQ21" s="36">
        <f t="shared" si="15"/>
        <v>1.1843958542905682</v>
      </c>
    </row>
    <row r="22" spans="1:173" ht="96.75" customHeight="1" x14ac:dyDescent="0.25">
      <c r="A22" s="127" t="s">
        <v>82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9"/>
      <c r="O22" s="124" t="s">
        <v>13</v>
      </c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6"/>
      <c r="AA22" s="124" t="s">
        <v>8</v>
      </c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6"/>
      <c r="AM22" s="124" t="s">
        <v>8</v>
      </c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6"/>
      <c r="AY22" s="124" t="s">
        <v>22</v>
      </c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6"/>
      <c r="BK22" s="92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4"/>
      <c r="BW22" s="47">
        <v>0.92</v>
      </c>
      <c r="BX22" s="47">
        <v>0.6</v>
      </c>
      <c r="BY22" s="47">
        <v>1</v>
      </c>
      <c r="BZ22" s="47">
        <v>1.0650931349071686</v>
      </c>
      <c r="CA22" s="47">
        <v>1.1000000000000001</v>
      </c>
      <c r="CB22" s="47">
        <v>1</v>
      </c>
      <c r="CC22" s="47">
        <v>0.97085263351289197</v>
      </c>
      <c r="CD22" s="42">
        <v>0.8</v>
      </c>
      <c r="CE22" s="47">
        <f>1*BZ22*CA22*CB22*CC22*CD22</f>
        <v>0.90996265796579134</v>
      </c>
      <c r="CF22" s="36">
        <v>1</v>
      </c>
      <c r="CG22" s="36">
        <v>1.7</v>
      </c>
      <c r="CH22" s="36">
        <v>1</v>
      </c>
      <c r="CI22" s="36">
        <v>0.97065366774276995</v>
      </c>
      <c r="CJ22" s="36">
        <v>0.8</v>
      </c>
      <c r="CK22" s="36">
        <f>1*CF22*CG22*CH22*CI22*CJ22</f>
        <v>1.3200889881301672</v>
      </c>
      <c r="CL22" s="47">
        <v>1.0650931349071686</v>
      </c>
      <c r="CM22" s="47">
        <v>1.25</v>
      </c>
      <c r="CN22" s="47">
        <v>1</v>
      </c>
      <c r="CO22" s="47">
        <v>0.99667410796262801</v>
      </c>
      <c r="CP22" s="42">
        <v>0.8</v>
      </c>
      <c r="CQ22" s="47">
        <f>1*CL22*CM22*CN22*CO22*CP22</f>
        <v>1.0615507501307213</v>
      </c>
      <c r="CR22" s="36">
        <v>1</v>
      </c>
      <c r="CS22" s="36">
        <v>1</v>
      </c>
      <c r="CT22" s="36">
        <v>1</v>
      </c>
      <c r="CU22" s="36">
        <v>0.98115868727063127</v>
      </c>
      <c r="CV22" s="36">
        <v>0.8</v>
      </c>
      <c r="CW22" s="36">
        <f>1*CR22*CS22*CT22*CU22*CV22</f>
        <v>0.78492694981650502</v>
      </c>
      <c r="CX22" s="47">
        <v>1</v>
      </c>
      <c r="CY22" s="47">
        <v>1.1499999999999999</v>
      </c>
      <c r="CZ22" s="47">
        <v>1</v>
      </c>
      <c r="DA22" s="47">
        <v>0.97309500813795802</v>
      </c>
      <c r="DB22" s="42">
        <v>0.8</v>
      </c>
      <c r="DC22" s="47">
        <f>1*CX22*CY22*CZ22*DA22*DB22</f>
        <v>0.89524740748692144</v>
      </c>
      <c r="DD22" s="36">
        <v>1.0650931349071686</v>
      </c>
      <c r="DE22" s="36">
        <v>1</v>
      </c>
      <c r="DF22" s="36">
        <v>1</v>
      </c>
      <c r="DG22" s="36">
        <v>0.97465614147538704</v>
      </c>
      <c r="DH22" s="36">
        <v>0.8</v>
      </c>
      <c r="DI22" s="36">
        <f>1*DD22*DE22*DF22*DG22*DH22</f>
        <v>0.83047965214443598</v>
      </c>
      <c r="DJ22" s="42">
        <v>1</v>
      </c>
      <c r="DK22" s="42">
        <v>1</v>
      </c>
      <c r="DL22" s="42">
        <v>1</v>
      </c>
      <c r="DM22" s="42">
        <v>0.98379593104645502</v>
      </c>
      <c r="DN22" s="42">
        <v>0.8</v>
      </c>
      <c r="DO22" s="42">
        <f>1*DJ22*DK22*DL22*DM22*DN22</f>
        <v>0.78703674483716402</v>
      </c>
      <c r="DP22" s="36">
        <v>1</v>
      </c>
      <c r="DQ22" s="36">
        <v>1</v>
      </c>
      <c r="DR22" s="36">
        <v>1</v>
      </c>
      <c r="DS22" s="36">
        <v>0.98028041585053405</v>
      </c>
      <c r="DT22" s="36">
        <v>0.8</v>
      </c>
      <c r="DU22" s="36">
        <f>1*DP22*DQ22*DR22*DS22*DT22</f>
        <v>0.78422433268042724</v>
      </c>
      <c r="DV22" s="42">
        <v>1.0650931349071686</v>
      </c>
      <c r="DW22" s="42">
        <v>1.6</v>
      </c>
      <c r="DX22" s="42">
        <v>1</v>
      </c>
      <c r="DY22" s="42">
        <v>0.98021387198394105</v>
      </c>
      <c r="DZ22" s="42">
        <v>0.8</v>
      </c>
      <c r="EA22" s="42">
        <f>1*DV22*DW22*DX22*DY22*DZ22</f>
        <v>1.3363444042123136</v>
      </c>
      <c r="EB22" s="36">
        <v>1</v>
      </c>
      <c r="EC22" s="36">
        <v>1</v>
      </c>
      <c r="ED22" s="36">
        <v>0.7</v>
      </c>
      <c r="EE22" s="36">
        <v>0.98866469905098597</v>
      </c>
      <c r="EF22" s="36">
        <v>0.8</v>
      </c>
      <c r="EG22" s="36">
        <f>1*EB22*EC22*ED22*EE22*EF22</f>
        <v>0.55365223146855214</v>
      </c>
      <c r="EH22" s="42">
        <v>1.5</v>
      </c>
      <c r="EI22" s="42">
        <v>1</v>
      </c>
      <c r="EJ22" s="42">
        <v>1</v>
      </c>
      <c r="EK22" s="42">
        <v>0.98743719552706444</v>
      </c>
      <c r="EL22" s="42">
        <v>0.8</v>
      </c>
      <c r="EM22" s="42">
        <f>1*EH22*EI22*EJ22*EK22*EL22</f>
        <v>1.1849246346324773</v>
      </c>
      <c r="EN22" s="36">
        <v>1.5</v>
      </c>
      <c r="EO22" s="36">
        <v>1</v>
      </c>
      <c r="EP22" s="36">
        <v>1</v>
      </c>
      <c r="EQ22" s="36">
        <v>0.98408221482295577</v>
      </c>
      <c r="ER22" s="36">
        <v>0.8</v>
      </c>
      <c r="ES22" s="36">
        <f>1*EN22*EO22*EP22*EQ22*ER22</f>
        <v>1.1808986577875469</v>
      </c>
      <c r="ET22" s="42">
        <v>1.5</v>
      </c>
      <c r="EU22" s="42">
        <v>1</v>
      </c>
      <c r="EV22" s="42">
        <v>1</v>
      </c>
      <c r="EW22" s="42">
        <v>0.99452938967659199</v>
      </c>
      <c r="EX22" s="42">
        <v>0.8</v>
      </c>
      <c r="EY22" s="42">
        <f>1*ET22*EU22*EV22*EW22*EX22</f>
        <v>1.1934352676119104</v>
      </c>
      <c r="EZ22" s="36">
        <f t="shared" si="16"/>
        <v>4.5</v>
      </c>
      <c r="FA22" s="36">
        <v>1</v>
      </c>
      <c r="FB22" s="36">
        <v>1</v>
      </c>
      <c r="FC22" s="36">
        <v>0.99040792290527646</v>
      </c>
      <c r="FD22" s="36">
        <v>0.8</v>
      </c>
      <c r="FE22" s="36">
        <f>1*EZ22*FA22*FB22*FC22*FD22</f>
        <v>3.5654685224589957</v>
      </c>
      <c r="FF22" s="42">
        <v>1.5</v>
      </c>
      <c r="FG22" s="42">
        <v>1</v>
      </c>
      <c r="FH22" s="42">
        <v>1</v>
      </c>
      <c r="FI22" s="42">
        <v>0.98437716249857499</v>
      </c>
      <c r="FJ22" s="42">
        <v>0.8</v>
      </c>
      <c r="FK22" s="42">
        <f>1*FF22*FG22*FH22*FI22*FJ22</f>
        <v>1.1812525949982902</v>
      </c>
      <c r="FL22" s="36">
        <v>1.5</v>
      </c>
      <c r="FM22" s="36">
        <v>1</v>
      </c>
      <c r="FN22" s="36">
        <v>1</v>
      </c>
      <c r="FO22" s="36">
        <v>0.98699654524213998</v>
      </c>
      <c r="FP22" s="36">
        <v>0.8</v>
      </c>
      <c r="FQ22" s="36">
        <f>1*FL22*FM22*FN22*FO22*FP22</f>
        <v>1.1843958542905682</v>
      </c>
    </row>
    <row r="23" spans="1:173" ht="99" hidden="1" customHeight="1" x14ac:dyDescent="0.25">
      <c r="A23" s="133" t="s">
        <v>23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5"/>
      <c r="O23" s="121" t="s">
        <v>8</v>
      </c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3"/>
      <c r="AA23" s="136" t="s">
        <v>17</v>
      </c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8"/>
      <c r="AM23" s="121" t="s">
        <v>8</v>
      </c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3"/>
      <c r="AY23" s="121" t="s">
        <v>22</v>
      </c>
      <c r="AZ23" s="122"/>
      <c r="BA23" s="122"/>
      <c r="BB23" s="122"/>
      <c r="BC23" s="122"/>
      <c r="BD23" s="122"/>
      <c r="BE23" s="122"/>
      <c r="BF23" s="122"/>
      <c r="BG23" s="122"/>
      <c r="BH23" s="122"/>
      <c r="BI23" s="122"/>
      <c r="BJ23" s="123"/>
      <c r="BK23" s="92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4"/>
      <c r="BW23" s="15">
        <v>1.056</v>
      </c>
      <c r="BX23" s="15">
        <v>0.6</v>
      </c>
      <c r="BY23" s="16">
        <v>1</v>
      </c>
      <c r="BZ23" s="13">
        <v>1</v>
      </c>
      <c r="CA23" s="13">
        <v>1.1000000000000001</v>
      </c>
      <c r="CB23" s="13">
        <v>1</v>
      </c>
      <c r="CC23" s="13">
        <v>1</v>
      </c>
      <c r="CD23" s="18">
        <v>0.9</v>
      </c>
      <c r="CE23" s="18">
        <f t="shared" si="0"/>
        <v>0.9900000000000001</v>
      </c>
      <c r="CF23" s="17">
        <v>1.0316000000000001</v>
      </c>
      <c r="CG23" s="17">
        <v>1.7</v>
      </c>
      <c r="CH23" s="17">
        <v>1</v>
      </c>
      <c r="CI23" s="17">
        <v>0.97</v>
      </c>
      <c r="CJ23" s="17">
        <v>0.9</v>
      </c>
      <c r="CK23" s="17">
        <f t="shared" ref="CK23" si="17">1*CF23*CG23*CH23*CI23*CJ23</f>
        <v>1.5309975600000001</v>
      </c>
      <c r="CL23" s="13">
        <v>1</v>
      </c>
      <c r="CM23" s="13">
        <v>1.25</v>
      </c>
      <c r="CN23" s="13">
        <v>1</v>
      </c>
      <c r="CO23" s="13">
        <v>0.93</v>
      </c>
      <c r="CP23" s="18">
        <v>0.9</v>
      </c>
      <c r="CQ23" s="18">
        <f t="shared" ref="CQ23" si="18">1*CL23*CM23*CN23*CO23*CP23</f>
        <v>1.0462500000000001</v>
      </c>
      <c r="CR23" s="14">
        <v>1.0316000000000001</v>
      </c>
      <c r="CS23" s="14">
        <v>1</v>
      </c>
      <c r="CT23" s="14">
        <v>1</v>
      </c>
      <c r="CU23" s="14">
        <v>0.84</v>
      </c>
      <c r="CV23" s="17">
        <v>0.9</v>
      </c>
      <c r="CW23" s="17">
        <f t="shared" ref="CW23" si="19">1*CR23*CS23*CT23*CU23*CV23</f>
        <v>0.77988959999999996</v>
      </c>
      <c r="CX23" s="13">
        <v>1.0316000000000001</v>
      </c>
      <c r="CY23" s="13">
        <v>1.1499999999999999</v>
      </c>
      <c r="CZ23" s="13">
        <v>0.92</v>
      </c>
      <c r="DA23" s="13">
        <v>0.96</v>
      </c>
      <c r="DB23" s="18">
        <v>0.9</v>
      </c>
      <c r="DC23" s="18">
        <f t="shared" ref="DC23" si="20">1*CX23*CY23*CZ23*DA23*DB23</f>
        <v>0.94299793919999986</v>
      </c>
      <c r="DD23" s="14">
        <v>1</v>
      </c>
      <c r="DE23" s="14">
        <v>1</v>
      </c>
      <c r="DF23" s="14">
        <v>1</v>
      </c>
      <c r="DG23" s="14">
        <v>1</v>
      </c>
      <c r="DH23" s="17">
        <v>0.9</v>
      </c>
      <c r="DI23" s="17">
        <f t="shared" si="5"/>
        <v>0.9</v>
      </c>
      <c r="DJ23" s="14">
        <v>1.0316000000000001</v>
      </c>
      <c r="DK23" s="14">
        <v>1</v>
      </c>
      <c r="DL23" s="14">
        <v>1</v>
      </c>
      <c r="DM23" s="14">
        <v>0.96</v>
      </c>
      <c r="DN23" s="17">
        <v>0.9</v>
      </c>
      <c r="DO23" s="17">
        <f t="shared" ref="DO23" si="21">1*DJ23*DK23*DL23*DM23*DN23</f>
        <v>0.89130240000000005</v>
      </c>
      <c r="DP23" s="13">
        <v>1.0316000000000001</v>
      </c>
      <c r="DQ23" s="13">
        <v>1</v>
      </c>
      <c r="DR23" s="13">
        <v>1</v>
      </c>
      <c r="DS23" s="13">
        <v>0.93</v>
      </c>
      <c r="DT23" s="18">
        <v>0.9</v>
      </c>
      <c r="DU23" s="18">
        <f t="shared" ref="DU23" si="22">1*DP23*DQ23*DR23*DS23*DT23</f>
        <v>0.86344920000000014</v>
      </c>
      <c r="DV23" s="14">
        <v>1</v>
      </c>
      <c r="DW23" s="14">
        <v>1.65</v>
      </c>
      <c r="DX23" s="14">
        <v>1</v>
      </c>
      <c r="DY23" s="14">
        <v>0.97</v>
      </c>
      <c r="DZ23" s="17">
        <v>0.9</v>
      </c>
      <c r="EA23" s="17">
        <f t="shared" ref="EA23" si="23">1*DV23*DW23*DX23*DY23*DZ23</f>
        <v>1.4404499999999998</v>
      </c>
      <c r="EB23" s="13">
        <v>1.0316000000000001</v>
      </c>
      <c r="EC23" s="13">
        <v>1</v>
      </c>
      <c r="ED23" s="13">
        <v>0.7</v>
      </c>
      <c r="EE23" s="13">
        <v>0.95</v>
      </c>
      <c r="EF23" s="18">
        <v>0.9</v>
      </c>
      <c r="EG23" s="18">
        <f t="shared" ref="EG23" si="24">1*EB23*EC23*ED23*EE23*EF23</f>
        <v>0.61741259999999998</v>
      </c>
      <c r="EH23" s="24">
        <v>1.57212</v>
      </c>
      <c r="EI23" s="24">
        <v>1</v>
      </c>
      <c r="EJ23" s="24">
        <v>1</v>
      </c>
      <c r="EK23" s="24">
        <v>1</v>
      </c>
      <c r="EL23" s="18">
        <v>0.9</v>
      </c>
      <c r="EM23" s="18">
        <f t="shared" si="10"/>
        <v>1.4149080000000001</v>
      </c>
      <c r="EN23" s="14">
        <v>1.4877990000000001</v>
      </c>
      <c r="EO23" s="14">
        <v>1</v>
      </c>
      <c r="EP23" s="14">
        <v>1</v>
      </c>
      <c r="EQ23" s="14">
        <v>1</v>
      </c>
      <c r="ER23" s="17">
        <v>0.9</v>
      </c>
      <c r="ES23" s="17">
        <f t="shared" si="11"/>
        <v>1.3390191</v>
      </c>
      <c r="ET23" s="24">
        <v>3.1136720000000002</v>
      </c>
      <c r="EU23" s="24">
        <v>1</v>
      </c>
      <c r="EV23" s="24">
        <v>1</v>
      </c>
      <c r="EW23" s="24">
        <v>1</v>
      </c>
      <c r="EX23" s="18">
        <v>0.9</v>
      </c>
      <c r="EY23" s="18">
        <f t="shared" si="12"/>
        <v>2.8023048000000004</v>
      </c>
      <c r="EZ23" s="14">
        <v>2.3321339999999999</v>
      </c>
      <c r="FA23" s="14">
        <v>1</v>
      </c>
      <c r="FB23" s="14">
        <v>1</v>
      </c>
      <c r="FC23" s="14">
        <v>1</v>
      </c>
      <c r="FD23" s="17">
        <v>0.9</v>
      </c>
      <c r="FE23" s="17">
        <f t="shared" si="13"/>
        <v>2.0989206</v>
      </c>
      <c r="FF23" s="24">
        <v>1.253136</v>
      </c>
      <c r="FG23" s="24">
        <v>1</v>
      </c>
      <c r="FH23" s="24">
        <v>1</v>
      </c>
      <c r="FI23" s="24">
        <v>1</v>
      </c>
      <c r="FJ23" s="18">
        <v>0.9</v>
      </c>
      <c r="FK23" s="18">
        <f t="shared" si="14"/>
        <v>1.1278224000000001</v>
      </c>
      <c r="FL23" s="14">
        <v>2.0089220000000001</v>
      </c>
      <c r="FM23" s="14">
        <v>1</v>
      </c>
      <c r="FN23" s="14">
        <v>1</v>
      </c>
      <c r="FO23" s="14">
        <v>1</v>
      </c>
      <c r="FP23" s="17">
        <v>0.9</v>
      </c>
      <c r="FQ23" s="17">
        <f t="shared" si="15"/>
        <v>1.8080298000000001</v>
      </c>
    </row>
    <row r="24" spans="1:173" x14ac:dyDescent="0.25">
      <c r="A24" s="2" t="s">
        <v>97</v>
      </c>
      <c r="EZ24" s="35">
        <v>0</v>
      </c>
      <c r="FL24" s="35">
        <v>0</v>
      </c>
    </row>
  </sheetData>
  <mergeCells count="214">
    <mergeCell ref="BK16:BV16"/>
    <mergeCell ref="AY16:BJ16"/>
    <mergeCell ref="AM16:AX16"/>
    <mergeCell ref="AA16:AL16"/>
    <mergeCell ref="O16:Z16"/>
    <mergeCell ref="A16:N16"/>
    <mergeCell ref="CR4:CW4"/>
    <mergeCell ref="CX4:DC4"/>
    <mergeCell ref="DJ4:DO4"/>
    <mergeCell ref="CX5:CX8"/>
    <mergeCell ref="CY5:CY8"/>
    <mergeCell ref="CZ5:CZ8"/>
    <mergeCell ref="DA5:DA8"/>
    <mergeCell ref="DB5:DB8"/>
    <mergeCell ref="DC5:DC8"/>
    <mergeCell ref="CR5:CR8"/>
    <mergeCell ref="CS5:CS8"/>
    <mergeCell ref="CT5:CT8"/>
    <mergeCell ref="CU5:CU8"/>
    <mergeCell ref="CV5:CV8"/>
    <mergeCell ref="CW5:CW8"/>
    <mergeCell ref="A9:N9"/>
    <mergeCell ref="O9:Z9"/>
    <mergeCell ref="AA9:AL9"/>
    <mergeCell ref="DP4:DU4"/>
    <mergeCell ref="DV4:EA4"/>
    <mergeCell ref="EB4:EG4"/>
    <mergeCell ref="A3:N8"/>
    <mergeCell ref="O3:AX6"/>
    <mergeCell ref="AY3:BV6"/>
    <mergeCell ref="BW3:BY3"/>
    <mergeCell ref="BW4:BW8"/>
    <mergeCell ref="BX4:BX8"/>
    <mergeCell ref="BY4:BY8"/>
    <mergeCell ref="CF4:CK4"/>
    <mergeCell ref="CL4:CQ4"/>
    <mergeCell ref="CL5:CL8"/>
    <mergeCell ref="CM5:CM8"/>
    <mergeCell ref="CN5:CN8"/>
    <mergeCell ref="CO5:CO8"/>
    <mergeCell ref="CP5:CP8"/>
    <mergeCell ref="CQ5:CQ8"/>
    <mergeCell ref="CF5:CF8"/>
    <mergeCell ref="CG5:CG8"/>
    <mergeCell ref="CH5:CH8"/>
    <mergeCell ref="CI5:CI8"/>
    <mergeCell ref="CJ5:CJ8"/>
    <mergeCell ref="CK5:CK8"/>
    <mergeCell ref="DP5:DP8"/>
    <mergeCell ref="DQ5:DQ8"/>
    <mergeCell ref="DR5:DR8"/>
    <mergeCell ref="DS5:DS8"/>
    <mergeCell ref="DT5:DT8"/>
    <mergeCell ref="DU5:DU8"/>
    <mergeCell ref="DJ5:DJ8"/>
    <mergeCell ref="DK5:DK8"/>
    <mergeCell ref="DL5:DL8"/>
    <mergeCell ref="DM5:DM8"/>
    <mergeCell ref="DN5:DN8"/>
    <mergeCell ref="DO5:DO8"/>
    <mergeCell ref="EB5:EB8"/>
    <mergeCell ref="EC5:EC8"/>
    <mergeCell ref="ED5:ED8"/>
    <mergeCell ref="EE5:EE8"/>
    <mergeCell ref="EF5:EF8"/>
    <mergeCell ref="EG5:EG8"/>
    <mergeCell ref="DV5:DV8"/>
    <mergeCell ref="DW5:DW8"/>
    <mergeCell ref="DX5:DX8"/>
    <mergeCell ref="DY5:DY8"/>
    <mergeCell ref="DZ5:DZ8"/>
    <mergeCell ref="EA5:EA8"/>
    <mergeCell ref="AM9:AX9"/>
    <mergeCell ref="AY9:BJ9"/>
    <mergeCell ref="BK9:BV9"/>
    <mergeCell ref="O7:Z7"/>
    <mergeCell ref="AA7:AL7"/>
    <mergeCell ref="AM7:AX7"/>
    <mergeCell ref="AY7:BJ7"/>
    <mergeCell ref="BK7:BV7"/>
    <mergeCell ref="O8:Z8"/>
    <mergeCell ref="AA8:AL8"/>
    <mergeCell ref="AM8:AX8"/>
    <mergeCell ref="AY8:BJ8"/>
    <mergeCell ref="BK8:BV8"/>
    <mergeCell ref="A10:N10"/>
    <mergeCell ref="O10:Z10"/>
    <mergeCell ref="AA10:AL10"/>
    <mergeCell ref="AM10:AX10"/>
    <mergeCell ref="AY10:BJ10"/>
    <mergeCell ref="BK10:BV10"/>
    <mergeCell ref="A11:N11"/>
    <mergeCell ref="O11:Z11"/>
    <mergeCell ref="AA11:AL11"/>
    <mergeCell ref="AM11:AX11"/>
    <mergeCell ref="AY11:BJ11"/>
    <mergeCell ref="BK11:BV11"/>
    <mergeCell ref="A13:N13"/>
    <mergeCell ref="O13:Z13"/>
    <mergeCell ref="AA13:AL13"/>
    <mergeCell ref="AM13:AX13"/>
    <mergeCell ref="AY13:BJ13"/>
    <mergeCell ref="BK13:BV13"/>
    <mergeCell ref="A14:N14"/>
    <mergeCell ref="O14:Z14"/>
    <mergeCell ref="AA14:AL14"/>
    <mergeCell ref="AM14:AX14"/>
    <mergeCell ref="AY14:BJ14"/>
    <mergeCell ref="BK14:BV14"/>
    <mergeCell ref="AY20:BJ20"/>
    <mergeCell ref="BK20:BV20"/>
    <mergeCell ref="AY19:BJ19"/>
    <mergeCell ref="BK19:BV19"/>
    <mergeCell ref="A12:N12"/>
    <mergeCell ref="O12:Z12"/>
    <mergeCell ref="AA12:AL12"/>
    <mergeCell ref="AM12:AX12"/>
    <mergeCell ref="AY12:BJ12"/>
    <mergeCell ref="BK12:BV12"/>
    <mergeCell ref="AY15:BJ15"/>
    <mergeCell ref="BK15:BV15"/>
    <mergeCell ref="A17:N17"/>
    <mergeCell ref="O17:Z17"/>
    <mergeCell ref="AA17:AL17"/>
    <mergeCell ref="AM17:AX17"/>
    <mergeCell ref="AY17:BJ17"/>
    <mergeCell ref="BK17:BV17"/>
    <mergeCell ref="A18:N18"/>
    <mergeCell ref="O18:Z18"/>
    <mergeCell ref="AA18:AL18"/>
    <mergeCell ref="AM18:AX18"/>
    <mergeCell ref="AY18:BJ18"/>
    <mergeCell ref="BK18:BV18"/>
    <mergeCell ref="A21:N21"/>
    <mergeCell ref="O21:Z21"/>
    <mergeCell ref="AA21:AL21"/>
    <mergeCell ref="AM21:AX21"/>
    <mergeCell ref="AY21:BJ21"/>
    <mergeCell ref="BK21:BV21"/>
    <mergeCell ref="A1:BY1"/>
    <mergeCell ref="A2:BY2"/>
    <mergeCell ref="A23:N23"/>
    <mergeCell ref="O23:Z23"/>
    <mergeCell ref="AA23:AL23"/>
    <mergeCell ref="AM23:AX23"/>
    <mergeCell ref="AY23:BJ23"/>
    <mergeCell ref="BK23:BV23"/>
    <mergeCell ref="A22:N22"/>
    <mergeCell ref="O22:Z22"/>
    <mergeCell ref="AA22:AL22"/>
    <mergeCell ref="AM22:AX22"/>
    <mergeCell ref="AY22:BJ22"/>
    <mergeCell ref="BK22:BV22"/>
    <mergeCell ref="A15:N15"/>
    <mergeCell ref="O15:Z15"/>
    <mergeCell ref="AA15:AL15"/>
    <mergeCell ref="AM15:AX15"/>
    <mergeCell ref="EH4:EM4"/>
    <mergeCell ref="EN4:ES4"/>
    <mergeCell ref="ET4:EY4"/>
    <mergeCell ref="EZ4:FE4"/>
    <mergeCell ref="FF4:FK4"/>
    <mergeCell ref="FL4:FQ4"/>
    <mergeCell ref="EH5:EH8"/>
    <mergeCell ref="EI5:EI8"/>
    <mergeCell ref="EJ5:EJ8"/>
    <mergeCell ref="EK5:EK8"/>
    <mergeCell ref="EL5:EL8"/>
    <mergeCell ref="EM5:EM8"/>
    <mergeCell ref="EN5:EN8"/>
    <mergeCell ref="EO5:EO8"/>
    <mergeCell ref="EP5:EP8"/>
    <mergeCell ref="EQ5:EQ8"/>
    <mergeCell ref="ER5:ER8"/>
    <mergeCell ref="ES5:ES8"/>
    <mergeCell ref="ET5:ET8"/>
    <mergeCell ref="EU5:EU8"/>
    <mergeCell ref="EV5:EV8"/>
    <mergeCell ref="EW5:EW8"/>
    <mergeCell ref="EX5:EX8"/>
    <mergeCell ref="EY5:EY8"/>
    <mergeCell ref="EZ5:EZ8"/>
    <mergeCell ref="FA5:FA8"/>
    <mergeCell ref="FB5:FB8"/>
    <mergeCell ref="FC5:FC8"/>
    <mergeCell ref="FD5:FD8"/>
    <mergeCell ref="FE5:FE8"/>
    <mergeCell ref="FF5:FF8"/>
    <mergeCell ref="FG5:FG8"/>
    <mergeCell ref="FH5:FH8"/>
    <mergeCell ref="BZ3:FQ3"/>
    <mergeCell ref="BZ4:CE4"/>
    <mergeCell ref="BZ5:BZ8"/>
    <mergeCell ref="CA5:CA8"/>
    <mergeCell ref="CB5:CB8"/>
    <mergeCell ref="CC5:CC8"/>
    <mergeCell ref="CD5:CD8"/>
    <mergeCell ref="CE5:CE8"/>
    <mergeCell ref="DD4:DI4"/>
    <mergeCell ref="DD5:DD8"/>
    <mergeCell ref="DE5:DE8"/>
    <mergeCell ref="DF5:DF8"/>
    <mergeCell ref="DG5:DG8"/>
    <mergeCell ref="DH5:DH8"/>
    <mergeCell ref="DI5:DI8"/>
    <mergeCell ref="FI5:FI8"/>
    <mergeCell ref="FJ5:FJ8"/>
    <mergeCell ref="FK5:FK8"/>
    <mergeCell ref="FL5:FL8"/>
    <mergeCell ref="FM5:FM8"/>
    <mergeCell ref="FN5:FN8"/>
    <mergeCell ref="FO5:FO8"/>
    <mergeCell ref="FP5:FP8"/>
    <mergeCell ref="FQ5:FQ8"/>
  </mergeCells>
  <printOptions horizontalCentered="1"/>
  <pageMargins left="7.874015748031496E-2" right="7.874015748031496E-2" top="7.874015748031496E-2" bottom="7.874015748031496E-2" header="0.31496062992125984" footer="0.31496062992125984"/>
  <pageSetup paperSize="9" scale="50" fitToWidth="0" orientation="landscape" horizontalDpi="1200" r:id="rId1"/>
  <colBreaks count="2" manualBreakCount="2">
    <brk id="137" max="23" man="1"/>
    <brk id="155" max="2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A19"/>
  <sheetViews>
    <sheetView view="pageBreakPreview" zoomScale="64" zoomScaleNormal="70" zoomScaleSheetLayoutView="64" workbookViewId="0">
      <pane xSplit="74" topLeftCell="BW1" activePane="topRight" state="frozen"/>
      <selection pane="topRight" activeCell="BZ3" sqref="BZ3:FA3"/>
    </sheetView>
  </sheetViews>
  <sheetFormatPr defaultColWidth="9.140625" defaultRowHeight="15" x14ac:dyDescent="0.25"/>
  <cols>
    <col min="1" max="14" width="1.140625" style="2" customWidth="1"/>
    <col min="15" max="50" width="1.85546875" style="2" customWidth="1"/>
    <col min="51" max="73" width="1.140625" style="2" customWidth="1"/>
    <col min="74" max="74" width="1.28515625" style="2" customWidth="1"/>
    <col min="75" max="77" width="15" style="2" customWidth="1"/>
    <col min="78" max="82" width="15" style="2" hidden="1" customWidth="1"/>
    <col min="83" max="86" width="13.85546875" style="2" customWidth="1"/>
    <col min="87" max="87" width="16" style="2" customWidth="1"/>
    <col min="88" max="102" width="13.85546875" style="2" customWidth="1"/>
    <col min="103" max="107" width="13.85546875" style="2" hidden="1" customWidth="1"/>
    <col min="108" max="127" width="13.85546875" style="2" customWidth="1"/>
    <col min="128" max="147" width="15.140625" style="2" hidden="1" customWidth="1"/>
    <col min="148" max="152" width="15.140625" style="2" customWidth="1"/>
    <col min="153" max="157" width="15.140625" style="2" hidden="1" customWidth="1"/>
    <col min="158" max="16384" width="9.140625" style="2"/>
  </cols>
  <sheetData>
    <row r="1" spans="1:157" ht="36.75" customHeight="1" x14ac:dyDescent="0.3">
      <c r="A1" s="88" t="s">
        <v>49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19"/>
      <c r="CA1" s="19"/>
      <c r="CB1" s="19"/>
      <c r="CC1" s="19"/>
      <c r="CD1" s="19"/>
    </row>
    <row r="2" spans="1:157" ht="27" customHeight="1" x14ac:dyDescent="0.3">
      <c r="A2" s="89" t="s">
        <v>83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21"/>
      <c r="CA2" s="21"/>
      <c r="CB2" s="21"/>
      <c r="CC2" s="21"/>
      <c r="CD2" s="21"/>
    </row>
    <row r="3" spans="1:157" ht="96.75" customHeight="1" x14ac:dyDescent="0.25">
      <c r="A3" s="106" t="s">
        <v>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8"/>
      <c r="O3" s="106" t="s">
        <v>1</v>
      </c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8"/>
      <c r="AY3" s="106" t="s">
        <v>2</v>
      </c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8"/>
      <c r="BW3" s="90" t="s">
        <v>198</v>
      </c>
      <c r="BX3" s="90"/>
      <c r="BY3" s="91"/>
      <c r="BZ3" s="101" t="s">
        <v>43</v>
      </c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  <c r="EZ3" s="102"/>
      <c r="FA3" s="102"/>
    </row>
    <row r="4" spans="1:157" ht="45.75" customHeight="1" x14ac:dyDescent="0.25">
      <c r="A4" s="109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1"/>
      <c r="O4" s="109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1"/>
      <c r="AY4" s="109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1"/>
      <c r="BW4" s="90" t="s">
        <v>171</v>
      </c>
      <c r="BX4" s="90" t="s">
        <v>172</v>
      </c>
      <c r="BY4" s="164" t="s">
        <v>173</v>
      </c>
      <c r="BZ4" s="155" t="s">
        <v>55</v>
      </c>
      <c r="CA4" s="155"/>
      <c r="CB4" s="155"/>
      <c r="CC4" s="155"/>
      <c r="CD4" s="155"/>
      <c r="CE4" s="87" t="s">
        <v>153</v>
      </c>
      <c r="CF4" s="87"/>
      <c r="CG4" s="87"/>
      <c r="CH4" s="87"/>
      <c r="CI4" s="87"/>
      <c r="CJ4" s="84" t="s">
        <v>155</v>
      </c>
      <c r="CK4" s="84"/>
      <c r="CL4" s="84"/>
      <c r="CM4" s="84"/>
      <c r="CN4" s="84"/>
      <c r="CO4" s="87" t="s">
        <v>156</v>
      </c>
      <c r="CP4" s="87"/>
      <c r="CQ4" s="87"/>
      <c r="CR4" s="87"/>
      <c r="CS4" s="87"/>
      <c r="CT4" s="84" t="s">
        <v>157</v>
      </c>
      <c r="CU4" s="84"/>
      <c r="CV4" s="84"/>
      <c r="CW4" s="84"/>
      <c r="CX4" s="84"/>
      <c r="CY4" s="87" t="s">
        <v>61</v>
      </c>
      <c r="CZ4" s="87"/>
      <c r="DA4" s="87"/>
      <c r="DB4" s="87"/>
      <c r="DC4" s="87"/>
      <c r="DD4" s="87" t="s">
        <v>159</v>
      </c>
      <c r="DE4" s="87"/>
      <c r="DF4" s="87"/>
      <c r="DG4" s="87"/>
      <c r="DH4" s="87"/>
      <c r="DI4" s="84" t="s">
        <v>160</v>
      </c>
      <c r="DJ4" s="84"/>
      <c r="DK4" s="84"/>
      <c r="DL4" s="84"/>
      <c r="DM4" s="84"/>
      <c r="DN4" s="87" t="s">
        <v>161</v>
      </c>
      <c r="DO4" s="87"/>
      <c r="DP4" s="87"/>
      <c r="DQ4" s="87"/>
      <c r="DR4" s="87"/>
      <c r="DS4" s="84" t="s">
        <v>162</v>
      </c>
      <c r="DT4" s="84"/>
      <c r="DU4" s="84"/>
      <c r="DV4" s="84"/>
      <c r="DW4" s="84"/>
      <c r="DX4" s="87" t="s">
        <v>163</v>
      </c>
      <c r="DY4" s="87"/>
      <c r="DZ4" s="87"/>
      <c r="EA4" s="87"/>
      <c r="EB4" s="87"/>
      <c r="EC4" s="87" t="s">
        <v>164</v>
      </c>
      <c r="ED4" s="87"/>
      <c r="EE4" s="87"/>
      <c r="EF4" s="87"/>
      <c r="EG4" s="87"/>
      <c r="EH4" s="87" t="s">
        <v>165</v>
      </c>
      <c r="EI4" s="87"/>
      <c r="EJ4" s="87"/>
      <c r="EK4" s="87"/>
      <c r="EL4" s="87"/>
      <c r="EM4" s="87" t="s">
        <v>166</v>
      </c>
      <c r="EN4" s="87"/>
      <c r="EO4" s="87"/>
      <c r="EP4" s="87"/>
      <c r="EQ4" s="87"/>
      <c r="ER4" s="87" t="s">
        <v>167</v>
      </c>
      <c r="ES4" s="87"/>
      <c r="ET4" s="87"/>
      <c r="EU4" s="87"/>
      <c r="EV4" s="87"/>
      <c r="EW4" s="87" t="s">
        <v>168</v>
      </c>
      <c r="EX4" s="87"/>
      <c r="EY4" s="87"/>
      <c r="EZ4" s="87"/>
      <c r="FA4" s="87"/>
    </row>
    <row r="5" spans="1:157" ht="45.75" customHeight="1" x14ac:dyDescent="0.25">
      <c r="A5" s="109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1"/>
      <c r="O5" s="109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1"/>
      <c r="AY5" s="109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1"/>
      <c r="BW5" s="90"/>
      <c r="BX5" s="90"/>
      <c r="BY5" s="164"/>
      <c r="BZ5" s="85" t="s">
        <v>44</v>
      </c>
      <c r="CA5" s="85" t="s">
        <v>40</v>
      </c>
      <c r="CB5" s="85" t="s">
        <v>42</v>
      </c>
      <c r="CC5" s="85" t="s">
        <v>46</v>
      </c>
      <c r="CD5" s="85" t="s">
        <v>47</v>
      </c>
      <c r="CE5" s="86" t="s">
        <v>148</v>
      </c>
      <c r="CF5" s="86" t="s">
        <v>40</v>
      </c>
      <c r="CG5" s="86" t="s">
        <v>67</v>
      </c>
      <c r="CH5" s="86" t="s">
        <v>197</v>
      </c>
      <c r="CI5" s="86" t="s">
        <v>47</v>
      </c>
      <c r="CJ5" s="85" t="s">
        <v>148</v>
      </c>
      <c r="CK5" s="85" t="s">
        <v>40</v>
      </c>
      <c r="CL5" s="85" t="s">
        <v>67</v>
      </c>
      <c r="CM5" s="85" t="s">
        <v>197</v>
      </c>
      <c r="CN5" s="85" t="s">
        <v>47</v>
      </c>
      <c r="CO5" s="86" t="s">
        <v>148</v>
      </c>
      <c r="CP5" s="86" t="s">
        <v>40</v>
      </c>
      <c r="CQ5" s="86" t="s">
        <v>67</v>
      </c>
      <c r="CR5" s="86" t="s">
        <v>197</v>
      </c>
      <c r="CS5" s="86" t="s">
        <v>47</v>
      </c>
      <c r="CT5" s="85" t="s">
        <v>148</v>
      </c>
      <c r="CU5" s="85" t="s">
        <v>40</v>
      </c>
      <c r="CV5" s="85" t="s">
        <v>67</v>
      </c>
      <c r="CW5" s="85" t="s">
        <v>197</v>
      </c>
      <c r="CX5" s="85" t="s">
        <v>47</v>
      </c>
      <c r="CY5" s="86" t="s">
        <v>44</v>
      </c>
      <c r="CZ5" s="86" t="s">
        <v>40</v>
      </c>
      <c r="DA5" s="86" t="s">
        <v>42</v>
      </c>
      <c r="DB5" s="86" t="s">
        <v>46</v>
      </c>
      <c r="DC5" s="86" t="s">
        <v>47</v>
      </c>
      <c r="DD5" s="86" t="s">
        <v>148</v>
      </c>
      <c r="DE5" s="86" t="s">
        <v>40</v>
      </c>
      <c r="DF5" s="86" t="s">
        <v>67</v>
      </c>
      <c r="DG5" s="86" t="s">
        <v>197</v>
      </c>
      <c r="DH5" s="86" t="s">
        <v>47</v>
      </c>
      <c r="DI5" s="85" t="s">
        <v>148</v>
      </c>
      <c r="DJ5" s="85" t="s">
        <v>40</v>
      </c>
      <c r="DK5" s="85" t="s">
        <v>67</v>
      </c>
      <c r="DL5" s="85" t="s">
        <v>197</v>
      </c>
      <c r="DM5" s="85" t="s">
        <v>47</v>
      </c>
      <c r="DN5" s="86" t="s">
        <v>148</v>
      </c>
      <c r="DO5" s="86" t="s">
        <v>40</v>
      </c>
      <c r="DP5" s="86" t="s">
        <v>67</v>
      </c>
      <c r="DQ5" s="86" t="s">
        <v>197</v>
      </c>
      <c r="DR5" s="86" t="s">
        <v>47</v>
      </c>
      <c r="DS5" s="85" t="s">
        <v>148</v>
      </c>
      <c r="DT5" s="85" t="s">
        <v>40</v>
      </c>
      <c r="DU5" s="85" t="s">
        <v>67</v>
      </c>
      <c r="DV5" s="85" t="s">
        <v>197</v>
      </c>
      <c r="DW5" s="85" t="s">
        <v>47</v>
      </c>
      <c r="DX5" s="86" t="s">
        <v>56</v>
      </c>
      <c r="DY5" s="86" t="s">
        <v>40</v>
      </c>
      <c r="DZ5" s="86" t="s">
        <v>67</v>
      </c>
      <c r="EA5" s="86" t="s">
        <v>197</v>
      </c>
      <c r="EB5" s="86" t="s">
        <v>47</v>
      </c>
      <c r="EC5" s="86" t="s">
        <v>57</v>
      </c>
      <c r="ED5" s="86" t="s">
        <v>40</v>
      </c>
      <c r="EE5" s="86" t="s">
        <v>67</v>
      </c>
      <c r="EF5" s="86" t="s">
        <v>197</v>
      </c>
      <c r="EG5" s="86" t="s">
        <v>47</v>
      </c>
      <c r="EH5" s="86" t="s">
        <v>58</v>
      </c>
      <c r="EI5" s="86" t="s">
        <v>40</v>
      </c>
      <c r="EJ5" s="86" t="s">
        <v>67</v>
      </c>
      <c r="EK5" s="86" t="s">
        <v>197</v>
      </c>
      <c r="EL5" s="86" t="s">
        <v>47</v>
      </c>
      <c r="EM5" s="86" t="s">
        <v>59</v>
      </c>
      <c r="EN5" s="86" t="s">
        <v>40</v>
      </c>
      <c r="EO5" s="86" t="s">
        <v>67</v>
      </c>
      <c r="EP5" s="86" t="s">
        <v>197</v>
      </c>
      <c r="EQ5" s="86" t="s">
        <v>47</v>
      </c>
      <c r="ER5" s="86" t="s">
        <v>60</v>
      </c>
      <c r="ES5" s="86" t="s">
        <v>40</v>
      </c>
      <c r="ET5" s="86" t="s">
        <v>67</v>
      </c>
      <c r="EU5" s="86" t="s">
        <v>197</v>
      </c>
      <c r="EV5" s="86" t="s">
        <v>47</v>
      </c>
      <c r="EW5" s="86" t="s">
        <v>62</v>
      </c>
      <c r="EX5" s="86" t="s">
        <v>40</v>
      </c>
      <c r="EY5" s="86" t="s">
        <v>67</v>
      </c>
      <c r="EZ5" s="86" t="s">
        <v>197</v>
      </c>
      <c r="FA5" s="86" t="s">
        <v>47</v>
      </c>
    </row>
    <row r="6" spans="1:157" ht="15" customHeight="1" x14ac:dyDescent="0.25">
      <c r="A6" s="109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1"/>
      <c r="O6" s="112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4"/>
      <c r="AY6" s="112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4"/>
      <c r="BW6" s="90"/>
      <c r="BX6" s="90"/>
      <c r="BY6" s="164"/>
      <c r="BZ6" s="85"/>
      <c r="CA6" s="85"/>
      <c r="CB6" s="85"/>
      <c r="CC6" s="85"/>
      <c r="CD6" s="85"/>
      <c r="CE6" s="86"/>
      <c r="CF6" s="86"/>
      <c r="CG6" s="86"/>
      <c r="CH6" s="86"/>
      <c r="CI6" s="86"/>
      <c r="CJ6" s="85"/>
      <c r="CK6" s="85"/>
      <c r="CL6" s="85"/>
      <c r="CM6" s="85"/>
      <c r="CN6" s="85"/>
      <c r="CO6" s="86"/>
      <c r="CP6" s="86"/>
      <c r="CQ6" s="86"/>
      <c r="CR6" s="86"/>
      <c r="CS6" s="86"/>
      <c r="CT6" s="85"/>
      <c r="CU6" s="85"/>
      <c r="CV6" s="85"/>
      <c r="CW6" s="85"/>
      <c r="CX6" s="85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5"/>
      <c r="DJ6" s="85"/>
      <c r="DK6" s="85"/>
      <c r="DL6" s="85"/>
      <c r="DM6" s="85"/>
      <c r="DN6" s="86"/>
      <c r="DO6" s="86"/>
      <c r="DP6" s="86"/>
      <c r="DQ6" s="86"/>
      <c r="DR6" s="86"/>
      <c r="DS6" s="85"/>
      <c r="DT6" s="85"/>
      <c r="DU6" s="85"/>
      <c r="DV6" s="85"/>
      <c r="DW6" s="85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</row>
    <row r="7" spans="1:157" ht="15" customHeight="1" x14ac:dyDescent="0.25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1"/>
      <c r="O7" s="95" t="s">
        <v>3</v>
      </c>
      <c r="P7" s="96"/>
      <c r="Q7" s="96"/>
      <c r="R7" s="96"/>
      <c r="S7" s="96"/>
      <c r="T7" s="96"/>
      <c r="U7" s="96"/>
      <c r="V7" s="96"/>
      <c r="W7" s="96"/>
      <c r="X7" s="96"/>
      <c r="Y7" s="96"/>
      <c r="Z7" s="97"/>
      <c r="AA7" s="95" t="s">
        <v>4</v>
      </c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7"/>
      <c r="AM7" s="95" t="s">
        <v>5</v>
      </c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7"/>
      <c r="AY7" s="95" t="s">
        <v>6</v>
      </c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7"/>
      <c r="BK7" s="95" t="s">
        <v>7</v>
      </c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7"/>
      <c r="BW7" s="90"/>
      <c r="BX7" s="90"/>
      <c r="BY7" s="164"/>
      <c r="BZ7" s="85"/>
      <c r="CA7" s="85"/>
      <c r="CB7" s="85"/>
      <c r="CC7" s="85"/>
      <c r="CD7" s="85"/>
      <c r="CE7" s="86"/>
      <c r="CF7" s="86"/>
      <c r="CG7" s="86"/>
      <c r="CH7" s="86"/>
      <c r="CI7" s="86"/>
      <c r="CJ7" s="85"/>
      <c r="CK7" s="85"/>
      <c r="CL7" s="85"/>
      <c r="CM7" s="85"/>
      <c r="CN7" s="85"/>
      <c r="CO7" s="86"/>
      <c r="CP7" s="86"/>
      <c r="CQ7" s="86"/>
      <c r="CR7" s="86"/>
      <c r="CS7" s="86"/>
      <c r="CT7" s="85"/>
      <c r="CU7" s="85"/>
      <c r="CV7" s="85"/>
      <c r="CW7" s="85"/>
      <c r="CX7" s="85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5"/>
      <c r="DJ7" s="85"/>
      <c r="DK7" s="85"/>
      <c r="DL7" s="85"/>
      <c r="DM7" s="85"/>
      <c r="DN7" s="86"/>
      <c r="DO7" s="86"/>
      <c r="DP7" s="86"/>
      <c r="DQ7" s="86"/>
      <c r="DR7" s="86"/>
      <c r="DS7" s="85"/>
      <c r="DT7" s="85"/>
      <c r="DU7" s="85"/>
      <c r="DV7" s="85"/>
      <c r="DW7" s="85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</row>
    <row r="8" spans="1:157" ht="112.5" customHeight="1" x14ac:dyDescent="0.25">
      <c r="A8" s="112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4"/>
      <c r="O8" s="98" t="s">
        <v>12</v>
      </c>
      <c r="P8" s="99"/>
      <c r="Q8" s="99"/>
      <c r="R8" s="99"/>
      <c r="S8" s="99"/>
      <c r="T8" s="99"/>
      <c r="U8" s="99"/>
      <c r="V8" s="99"/>
      <c r="W8" s="99"/>
      <c r="X8" s="99"/>
      <c r="Y8" s="99"/>
      <c r="Z8" s="100"/>
      <c r="AA8" s="98" t="s">
        <v>12</v>
      </c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100"/>
      <c r="AM8" s="98" t="s">
        <v>12</v>
      </c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100"/>
      <c r="AY8" s="98" t="s">
        <v>12</v>
      </c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100"/>
      <c r="BK8" s="98" t="s">
        <v>12</v>
      </c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100"/>
      <c r="BW8" s="90"/>
      <c r="BX8" s="90"/>
      <c r="BY8" s="164"/>
      <c r="BZ8" s="85"/>
      <c r="CA8" s="85"/>
      <c r="CB8" s="85"/>
      <c r="CC8" s="85"/>
      <c r="CD8" s="85"/>
      <c r="CE8" s="86"/>
      <c r="CF8" s="86"/>
      <c r="CG8" s="86"/>
      <c r="CH8" s="86"/>
      <c r="CI8" s="86"/>
      <c r="CJ8" s="85"/>
      <c r="CK8" s="85"/>
      <c r="CL8" s="85"/>
      <c r="CM8" s="85"/>
      <c r="CN8" s="85"/>
      <c r="CO8" s="86"/>
      <c r="CP8" s="86"/>
      <c r="CQ8" s="86"/>
      <c r="CR8" s="86"/>
      <c r="CS8" s="86"/>
      <c r="CT8" s="85"/>
      <c r="CU8" s="85"/>
      <c r="CV8" s="85"/>
      <c r="CW8" s="85"/>
      <c r="CX8" s="85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5"/>
      <c r="DJ8" s="85"/>
      <c r="DK8" s="85"/>
      <c r="DL8" s="85"/>
      <c r="DM8" s="85"/>
      <c r="DN8" s="86"/>
      <c r="DO8" s="86"/>
      <c r="DP8" s="86"/>
      <c r="DQ8" s="86"/>
      <c r="DR8" s="86"/>
      <c r="DS8" s="85"/>
      <c r="DT8" s="85"/>
      <c r="DU8" s="85"/>
      <c r="DV8" s="85"/>
      <c r="DW8" s="85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</row>
    <row r="9" spans="1:157" x14ac:dyDescent="0.25">
      <c r="A9" s="152">
        <v>1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4"/>
      <c r="O9" s="152">
        <v>2</v>
      </c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4"/>
      <c r="AA9" s="152">
        <v>3</v>
      </c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4"/>
      <c r="AM9" s="152">
        <v>4</v>
      </c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4"/>
      <c r="AY9" s="152">
        <v>5</v>
      </c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4"/>
      <c r="BK9" s="152">
        <v>6</v>
      </c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4"/>
      <c r="BW9" s="8">
        <v>7</v>
      </c>
      <c r="BX9" s="8">
        <v>8</v>
      </c>
      <c r="BY9" s="33">
        <v>9</v>
      </c>
      <c r="BZ9" s="34">
        <v>10</v>
      </c>
      <c r="CA9" s="34">
        <v>11</v>
      </c>
      <c r="CB9" s="34">
        <v>12</v>
      </c>
      <c r="CC9" s="34">
        <v>13</v>
      </c>
      <c r="CD9" s="34">
        <v>14</v>
      </c>
      <c r="CE9" s="3">
        <v>10</v>
      </c>
      <c r="CF9" s="3">
        <v>11</v>
      </c>
      <c r="CG9" s="3">
        <v>12</v>
      </c>
      <c r="CH9" s="3">
        <v>13</v>
      </c>
      <c r="CI9" s="3">
        <v>14</v>
      </c>
      <c r="CJ9" s="80">
        <v>15</v>
      </c>
      <c r="CK9" s="80">
        <v>16</v>
      </c>
      <c r="CL9" s="80">
        <v>17</v>
      </c>
      <c r="CM9" s="80">
        <v>18</v>
      </c>
      <c r="CN9" s="80">
        <v>19</v>
      </c>
      <c r="CO9" s="3">
        <v>20</v>
      </c>
      <c r="CP9" s="3">
        <v>21</v>
      </c>
      <c r="CQ9" s="3">
        <v>22</v>
      </c>
      <c r="CR9" s="3">
        <v>23</v>
      </c>
      <c r="CS9" s="3">
        <v>24</v>
      </c>
      <c r="CT9" s="80">
        <v>25</v>
      </c>
      <c r="CU9" s="80">
        <v>26</v>
      </c>
      <c r="CV9" s="80">
        <v>27</v>
      </c>
      <c r="CW9" s="80">
        <v>28</v>
      </c>
      <c r="CX9" s="80">
        <v>29</v>
      </c>
      <c r="CY9" s="3">
        <v>15</v>
      </c>
      <c r="CZ9" s="3">
        <v>16</v>
      </c>
      <c r="DA9" s="3">
        <v>17</v>
      </c>
      <c r="DB9" s="3">
        <v>18</v>
      </c>
      <c r="DC9" s="3">
        <v>19</v>
      </c>
      <c r="DD9" s="3">
        <v>30</v>
      </c>
      <c r="DE9" s="3">
        <v>31</v>
      </c>
      <c r="DF9" s="3">
        <v>32</v>
      </c>
      <c r="DG9" s="3">
        <v>33</v>
      </c>
      <c r="DH9" s="3">
        <v>34</v>
      </c>
      <c r="DI9" s="80">
        <v>35</v>
      </c>
      <c r="DJ9" s="80">
        <v>36</v>
      </c>
      <c r="DK9" s="80">
        <v>37</v>
      </c>
      <c r="DL9" s="80">
        <v>38</v>
      </c>
      <c r="DM9" s="80">
        <v>39</v>
      </c>
      <c r="DN9" s="3">
        <v>40</v>
      </c>
      <c r="DO9" s="3">
        <v>41</v>
      </c>
      <c r="DP9" s="3">
        <v>42</v>
      </c>
      <c r="DQ9" s="3">
        <v>43</v>
      </c>
      <c r="DR9" s="3">
        <v>44</v>
      </c>
      <c r="DS9" s="80">
        <v>45</v>
      </c>
      <c r="DT9" s="80">
        <v>46</v>
      </c>
      <c r="DU9" s="80">
        <v>47</v>
      </c>
      <c r="DV9" s="80">
        <v>48</v>
      </c>
      <c r="DW9" s="80">
        <v>49</v>
      </c>
      <c r="DX9" s="3">
        <v>50</v>
      </c>
      <c r="DY9" s="3">
        <v>51</v>
      </c>
      <c r="DZ9" s="3">
        <v>52</v>
      </c>
      <c r="EA9" s="3">
        <v>53</v>
      </c>
      <c r="EB9" s="3">
        <v>54</v>
      </c>
      <c r="EC9" s="3">
        <v>55</v>
      </c>
      <c r="ED9" s="3">
        <v>56</v>
      </c>
      <c r="EE9" s="3">
        <v>57</v>
      </c>
      <c r="EF9" s="3">
        <v>58</v>
      </c>
      <c r="EG9" s="3">
        <v>59</v>
      </c>
      <c r="EH9" s="3">
        <v>60</v>
      </c>
      <c r="EI9" s="3">
        <v>61</v>
      </c>
      <c r="EJ9" s="3">
        <v>62</v>
      </c>
      <c r="EK9" s="3">
        <v>63</v>
      </c>
      <c r="EL9" s="3">
        <v>64</v>
      </c>
      <c r="EM9" s="3">
        <v>65</v>
      </c>
      <c r="EN9" s="3">
        <v>66</v>
      </c>
      <c r="EO9" s="3">
        <v>67</v>
      </c>
      <c r="EP9" s="3">
        <v>68</v>
      </c>
      <c r="EQ9" s="3">
        <v>69</v>
      </c>
      <c r="ER9" s="3">
        <v>50</v>
      </c>
      <c r="ES9" s="3">
        <v>51</v>
      </c>
      <c r="ET9" s="3">
        <v>52</v>
      </c>
      <c r="EU9" s="3">
        <v>53</v>
      </c>
      <c r="EV9" s="3">
        <v>54</v>
      </c>
      <c r="EW9" s="1">
        <v>75</v>
      </c>
      <c r="EX9" s="1">
        <v>76</v>
      </c>
      <c r="EY9" s="1">
        <v>77</v>
      </c>
      <c r="EZ9" s="1">
        <v>78</v>
      </c>
      <c r="FA9" s="1">
        <v>79</v>
      </c>
    </row>
    <row r="10" spans="1:157" ht="67.5" customHeight="1" x14ac:dyDescent="0.25">
      <c r="A10" s="159" t="s">
        <v>86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3"/>
      <c r="O10" s="146" t="s">
        <v>13</v>
      </c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8"/>
      <c r="AA10" s="124" t="s">
        <v>8</v>
      </c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6"/>
      <c r="AM10" s="124" t="s">
        <v>8</v>
      </c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6"/>
      <c r="AY10" s="124" t="s">
        <v>9</v>
      </c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6"/>
      <c r="BK10" s="118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20"/>
      <c r="BW10" s="37">
        <v>0.92</v>
      </c>
      <c r="BX10" s="37">
        <v>0.6</v>
      </c>
      <c r="BY10" s="38">
        <v>1</v>
      </c>
      <c r="BZ10" s="42">
        <v>1</v>
      </c>
      <c r="CA10" s="42">
        <v>1.1000000000000001</v>
      </c>
      <c r="CB10" s="42">
        <v>1</v>
      </c>
      <c r="CC10" s="41">
        <v>0.9</v>
      </c>
      <c r="CD10" s="41">
        <f t="shared" ref="CD10:CD18" si="0">1*BZ10*CA10*CB10*CC10</f>
        <v>0.9900000000000001</v>
      </c>
      <c r="CE10" s="40">
        <v>1</v>
      </c>
      <c r="CF10" s="40">
        <v>1.7</v>
      </c>
      <c r="CG10" s="40">
        <v>0.97065366774276995</v>
      </c>
      <c r="CH10" s="40">
        <v>0.8</v>
      </c>
      <c r="CI10" s="40">
        <f t="shared" ref="CI10:CI18" si="1">1*CE10*CF10*CG10*CH10</f>
        <v>1.3200889881301672</v>
      </c>
      <c r="CJ10" s="47">
        <v>1.0650931349071686</v>
      </c>
      <c r="CK10" s="42">
        <v>1.25</v>
      </c>
      <c r="CL10" s="42">
        <v>0.99667410796262801</v>
      </c>
      <c r="CM10" s="41">
        <v>0.8</v>
      </c>
      <c r="CN10" s="41">
        <f t="shared" ref="CN10:CN18" si="2">1*CJ10*CK10*CL10*CM10</f>
        <v>1.0615507501307213</v>
      </c>
      <c r="CO10" s="36">
        <v>1</v>
      </c>
      <c r="CP10" s="36">
        <v>1</v>
      </c>
      <c r="CQ10" s="36">
        <v>0.98115868727063127</v>
      </c>
      <c r="CR10" s="40">
        <v>0.8</v>
      </c>
      <c r="CS10" s="40">
        <f t="shared" ref="CS10:CS18" si="3">1*CO10*CP10*CQ10*CR10</f>
        <v>0.78492694981650502</v>
      </c>
      <c r="CT10" s="42">
        <v>1</v>
      </c>
      <c r="CU10" s="42">
        <v>1.1499999999999999</v>
      </c>
      <c r="CV10" s="42">
        <v>0.97309500813795757</v>
      </c>
      <c r="CW10" s="41">
        <v>0.8</v>
      </c>
      <c r="CX10" s="41">
        <f t="shared" ref="CX10:CX18" si="4">1*CT10*CU10*CV10*CW10</f>
        <v>0.89524740748692089</v>
      </c>
      <c r="CY10" s="36">
        <v>1</v>
      </c>
      <c r="CZ10" s="36">
        <v>1</v>
      </c>
      <c r="DA10" s="36">
        <v>1</v>
      </c>
      <c r="DB10" s="40">
        <v>0.9</v>
      </c>
      <c r="DC10" s="40">
        <f t="shared" ref="DC10:DC18" si="5">1*CY10*CZ10*DA10*DB10</f>
        <v>0.9</v>
      </c>
      <c r="DD10" s="36">
        <v>1</v>
      </c>
      <c r="DE10" s="36">
        <v>1</v>
      </c>
      <c r="DF10" s="36">
        <v>0.98379593104645457</v>
      </c>
      <c r="DG10" s="40">
        <v>0.8</v>
      </c>
      <c r="DH10" s="40">
        <f t="shared" ref="DH10:DH18" si="6">1*DD10*DE10*DF10*DG10</f>
        <v>0.78703674483716368</v>
      </c>
      <c r="DI10" s="42">
        <v>1</v>
      </c>
      <c r="DJ10" s="42">
        <v>1</v>
      </c>
      <c r="DK10" s="42">
        <v>0.98028041585053449</v>
      </c>
      <c r="DL10" s="41">
        <v>0.8</v>
      </c>
      <c r="DM10" s="41">
        <f t="shared" ref="DM10:DM18" si="7">1*DI10*DJ10*DK10*DL10</f>
        <v>0.78422433268042768</v>
      </c>
      <c r="DN10" s="36">
        <v>1.0650931349071686</v>
      </c>
      <c r="DO10" s="36">
        <v>1.6</v>
      </c>
      <c r="DP10" s="40">
        <v>0.9802138719839415</v>
      </c>
      <c r="DQ10" s="40">
        <v>0.8</v>
      </c>
      <c r="DR10" s="40">
        <f t="shared" ref="DR10:DR18" si="8">1*DN10*DO10*DP10*DQ10</f>
        <v>1.336344404212314</v>
      </c>
      <c r="DS10" s="42">
        <v>1</v>
      </c>
      <c r="DT10" s="42">
        <v>1</v>
      </c>
      <c r="DU10" s="42">
        <v>0.98866469905098608</v>
      </c>
      <c r="DV10" s="41">
        <v>0.8</v>
      </c>
      <c r="DW10" s="41">
        <f t="shared" ref="DW10:DW18" si="9">1*DS10*DT10*DU10*DV10</f>
        <v>0.79093175924078896</v>
      </c>
      <c r="DX10" s="36">
        <v>1.5</v>
      </c>
      <c r="DY10" s="36">
        <v>1</v>
      </c>
      <c r="DZ10" s="36">
        <v>0.98743719552706444</v>
      </c>
      <c r="EA10" s="40">
        <v>0.8</v>
      </c>
      <c r="EB10" s="40">
        <f t="shared" ref="EB10:EB18" si="10">1*DX10*DY10*DZ10*EA10</f>
        <v>1.1849246346324773</v>
      </c>
      <c r="EC10" s="36">
        <v>1.5</v>
      </c>
      <c r="ED10" s="36">
        <v>1</v>
      </c>
      <c r="EE10" s="36">
        <v>0.98408221482295577</v>
      </c>
      <c r="EF10" s="40">
        <v>0.8</v>
      </c>
      <c r="EG10" s="40">
        <f t="shared" ref="EG10:EG18" si="11">1*EC10*ED10*EE10*EF10</f>
        <v>1.1808986577875469</v>
      </c>
      <c r="EH10" s="36">
        <v>1.5</v>
      </c>
      <c r="EI10" s="36">
        <v>1</v>
      </c>
      <c r="EJ10" s="36">
        <v>0.99452938967659199</v>
      </c>
      <c r="EK10" s="40">
        <v>0.8</v>
      </c>
      <c r="EL10" s="40">
        <f t="shared" ref="EL10:EL18" si="12">1*EH10*EI10*EJ10*EK10</f>
        <v>1.1934352676119104</v>
      </c>
      <c r="EM10" s="36">
        <f>3*1.5</f>
        <v>4.5</v>
      </c>
      <c r="EN10" s="36">
        <v>1</v>
      </c>
      <c r="EO10" s="40">
        <v>0.99040792290527646</v>
      </c>
      <c r="EP10" s="40">
        <v>0.8</v>
      </c>
      <c r="EQ10" s="40">
        <f t="shared" ref="EQ10:EQ18" si="13">1*EM10*EN10*EO10*EP10</f>
        <v>3.5654685224589957</v>
      </c>
      <c r="ER10" s="36">
        <v>1.5</v>
      </c>
      <c r="ES10" s="36">
        <v>1</v>
      </c>
      <c r="ET10" s="36">
        <v>0.98437716249857543</v>
      </c>
      <c r="EU10" s="40">
        <v>0.8</v>
      </c>
      <c r="EV10" s="40">
        <f t="shared" ref="EV10:EV18" si="14">1*ER10*ES10*ET10*EU10</f>
        <v>1.1812525949982906</v>
      </c>
      <c r="EW10" s="36">
        <v>1.5</v>
      </c>
      <c r="EX10" s="36">
        <v>1</v>
      </c>
      <c r="EY10" s="36">
        <v>0.98699654524213998</v>
      </c>
      <c r="EZ10" s="40">
        <v>0.8</v>
      </c>
      <c r="FA10" s="40">
        <f t="shared" ref="FA10:FA18" si="15">1*EW10*EX10*EY10*EZ10</f>
        <v>1.1843958542905682</v>
      </c>
    </row>
    <row r="11" spans="1:157" ht="67.5" customHeight="1" x14ac:dyDescent="0.25">
      <c r="A11" s="159" t="s">
        <v>88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3"/>
      <c r="O11" s="146" t="s">
        <v>13</v>
      </c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8"/>
      <c r="AA11" s="124" t="s">
        <v>75</v>
      </c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6"/>
      <c r="AM11" s="124" t="s">
        <v>8</v>
      </c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6"/>
      <c r="AY11" s="124" t="s">
        <v>9</v>
      </c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6"/>
      <c r="BK11" s="92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4"/>
      <c r="BW11" s="37">
        <v>0.92</v>
      </c>
      <c r="BX11" s="37">
        <v>0.6</v>
      </c>
      <c r="BY11" s="38">
        <v>1</v>
      </c>
      <c r="BZ11" s="42">
        <v>1</v>
      </c>
      <c r="CA11" s="42">
        <v>1.1000000000000001</v>
      </c>
      <c r="CB11" s="42">
        <v>1</v>
      </c>
      <c r="CC11" s="41">
        <v>0.9</v>
      </c>
      <c r="CD11" s="41">
        <f>1*BZ11*CA11*CB11*CC11</f>
        <v>0.9900000000000001</v>
      </c>
      <c r="CE11" s="40">
        <v>1</v>
      </c>
      <c r="CF11" s="40">
        <v>1.7</v>
      </c>
      <c r="CG11" s="40">
        <v>0.97065366774276995</v>
      </c>
      <c r="CH11" s="40">
        <v>0.8</v>
      </c>
      <c r="CI11" s="40">
        <f>1*CE11*CF11*CG11*CH11</f>
        <v>1.3200889881301672</v>
      </c>
      <c r="CJ11" s="47">
        <v>1.0650931349071686</v>
      </c>
      <c r="CK11" s="42">
        <v>1.25</v>
      </c>
      <c r="CL11" s="42">
        <v>0.99667410796262801</v>
      </c>
      <c r="CM11" s="41">
        <v>0.8</v>
      </c>
      <c r="CN11" s="41">
        <f>1*CJ11*CK11*CL11*CM11</f>
        <v>1.0615507501307213</v>
      </c>
      <c r="CO11" s="36">
        <v>1</v>
      </c>
      <c r="CP11" s="36">
        <v>1</v>
      </c>
      <c r="CQ11" s="36">
        <v>0.98115868727063127</v>
      </c>
      <c r="CR11" s="40">
        <v>0.8</v>
      </c>
      <c r="CS11" s="40">
        <f>1*CO11*CP11*CQ11*CR11</f>
        <v>0.78492694981650502</v>
      </c>
      <c r="CT11" s="42">
        <v>1</v>
      </c>
      <c r="CU11" s="42">
        <v>1.1499999999999999</v>
      </c>
      <c r="CV11" s="42">
        <v>0.97309500813795757</v>
      </c>
      <c r="CW11" s="41">
        <v>0.8</v>
      </c>
      <c r="CX11" s="41">
        <f>1*CT11*CU11*CV11*CW11</f>
        <v>0.89524740748692089</v>
      </c>
      <c r="CY11" s="36">
        <v>1</v>
      </c>
      <c r="CZ11" s="36">
        <v>1</v>
      </c>
      <c r="DA11" s="36">
        <v>1</v>
      </c>
      <c r="DB11" s="40">
        <v>0.9</v>
      </c>
      <c r="DC11" s="40">
        <f>1*CY11*CZ11*DA11*DB11</f>
        <v>0.9</v>
      </c>
      <c r="DD11" s="36">
        <v>1</v>
      </c>
      <c r="DE11" s="36">
        <v>1</v>
      </c>
      <c r="DF11" s="36">
        <v>0.98379593104645457</v>
      </c>
      <c r="DG11" s="40">
        <v>0.8</v>
      </c>
      <c r="DH11" s="40">
        <f>1*DD11*DE11*DF11*DG11</f>
        <v>0.78703674483716368</v>
      </c>
      <c r="DI11" s="42">
        <v>1</v>
      </c>
      <c r="DJ11" s="42">
        <v>1</v>
      </c>
      <c r="DK11" s="42">
        <v>0.98028041585053449</v>
      </c>
      <c r="DL11" s="41">
        <v>0.8</v>
      </c>
      <c r="DM11" s="41">
        <f>1*DI11*DJ11*DK11*DL11</f>
        <v>0.78422433268042768</v>
      </c>
      <c r="DN11" s="36">
        <v>1.0650931349071686</v>
      </c>
      <c r="DO11" s="36">
        <v>1.6</v>
      </c>
      <c r="DP11" s="40">
        <v>0.9802138719839415</v>
      </c>
      <c r="DQ11" s="40">
        <v>0.8</v>
      </c>
      <c r="DR11" s="40">
        <f>1*DN11*DO11*DP11*DQ11</f>
        <v>1.336344404212314</v>
      </c>
      <c r="DS11" s="42">
        <v>1</v>
      </c>
      <c r="DT11" s="42">
        <v>1</v>
      </c>
      <c r="DU11" s="42">
        <v>0.98866469905098608</v>
      </c>
      <c r="DV11" s="41">
        <v>0.8</v>
      </c>
      <c r="DW11" s="41">
        <f>1*DS11*DT11*DU11*DV11</f>
        <v>0.79093175924078896</v>
      </c>
      <c r="DX11" s="36">
        <v>1.5</v>
      </c>
      <c r="DY11" s="36">
        <v>1</v>
      </c>
      <c r="DZ11" s="36">
        <v>0.98743719552706444</v>
      </c>
      <c r="EA11" s="40">
        <v>0.8</v>
      </c>
      <c r="EB11" s="40">
        <f>1*DX11*DY11*DZ11*EA11</f>
        <v>1.1849246346324773</v>
      </c>
      <c r="EC11" s="36">
        <v>1.5</v>
      </c>
      <c r="ED11" s="36">
        <v>1</v>
      </c>
      <c r="EE11" s="36">
        <v>0.98408221482295577</v>
      </c>
      <c r="EF11" s="40">
        <v>0.8</v>
      </c>
      <c r="EG11" s="40">
        <f>1*EC11*ED11*EE11*EF11</f>
        <v>1.1808986577875469</v>
      </c>
      <c r="EH11" s="36">
        <v>1.5</v>
      </c>
      <c r="EI11" s="36">
        <v>1</v>
      </c>
      <c r="EJ11" s="36">
        <v>0.99452938967659199</v>
      </c>
      <c r="EK11" s="40">
        <v>0.8</v>
      </c>
      <c r="EL11" s="40">
        <f>1*EH11*EI11*EJ11*EK11</f>
        <v>1.1934352676119104</v>
      </c>
      <c r="EM11" s="36">
        <f t="shared" ref="EM11:EM17" si="16">3*1.5</f>
        <v>4.5</v>
      </c>
      <c r="EN11" s="36">
        <v>1</v>
      </c>
      <c r="EO11" s="40">
        <v>0.99040792290527646</v>
      </c>
      <c r="EP11" s="40">
        <v>0.8</v>
      </c>
      <c r="EQ11" s="40">
        <f>1*EM11*EN11*EO11*EP11</f>
        <v>3.5654685224589957</v>
      </c>
      <c r="ER11" s="36">
        <v>1.5</v>
      </c>
      <c r="ES11" s="36">
        <v>1</v>
      </c>
      <c r="ET11" s="36">
        <v>0.98437716249857543</v>
      </c>
      <c r="EU11" s="40">
        <v>0.8</v>
      </c>
      <c r="EV11" s="40">
        <f>1*ER11*ES11*ET11*EU11</f>
        <v>1.1812525949982906</v>
      </c>
      <c r="EW11" s="36">
        <v>1.5</v>
      </c>
      <c r="EX11" s="36">
        <v>1</v>
      </c>
      <c r="EY11" s="36">
        <v>0.98699654524213998</v>
      </c>
      <c r="EZ11" s="40">
        <v>0.8</v>
      </c>
      <c r="FA11" s="40">
        <f>1*EW11*EX11*EY11*EZ11</f>
        <v>1.1843958542905682</v>
      </c>
    </row>
    <row r="12" spans="1:157" ht="67.5" customHeight="1" x14ac:dyDescent="0.25">
      <c r="A12" s="159" t="s">
        <v>102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3"/>
      <c r="O12" s="146" t="s">
        <v>13</v>
      </c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8"/>
      <c r="AA12" s="124" t="s">
        <v>8</v>
      </c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6"/>
      <c r="AM12" s="124" t="s">
        <v>14</v>
      </c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6"/>
      <c r="AY12" s="124" t="s">
        <v>9</v>
      </c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6"/>
      <c r="BK12" s="118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20"/>
      <c r="BW12" s="37">
        <v>0.92</v>
      </c>
      <c r="BX12" s="37">
        <v>0.6</v>
      </c>
      <c r="BY12" s="38">
        <v>1</v>
      </c>
      <c r="BZ12" s="42">
        <v>1</v>
      </c>
      <c r="CA12" s="42">
        <v>1.1000000000000001</v>
      </c>
      <c r="CB12" s="42">
        <v>1</v>
      </c>
      <c r="CC12" s="41">
        <v>0.9</v>
      </c>
      <c r="CD12" s="41">
        <f>1*BZ12*CA12*CB12*CC12</f>
        <v>0.9900000000000001</v>
      </c>
      <c r="CE12" s="40">
        <v>1</v>
      </c>
      <c r="CF12" s="40">
        <v>1.7</v>
      </c>
      <c r="CG12" s="40">
        <v>0.97065366774276995</v>
      </c>
      <c r="CH12" s="40">
        <v>0.8</v>
      </c>
      <c r="CI12" s="40">
        <f>1*CE12*CF12*CG12*CH12</f>
        <v>1.3200889881301672</v>
      </c>
      <c r="CJ12" s="47">
        <v>1.0650931349071686</v>
      </c>
      <c r="CK12" s="42">
        <v>1.25</v>
      </c>
      <c r="CL12" s="42">
        <v>0.99667410796262801</v>
      </c>
      <c r="CM12" s="41">
        <v>0.8</v>
      </c>
      <c r="CN12" s="41">
        <f>1*CJ12*CK12*CL12*CM12</f>
        <v>1.0615507501307213</v>
      </c>
      <c r="CO12" s="36">
        <v>1</v>
      </c>
      <c r="CP12" s="36">
        <v>1</v>
      </c>
      <c r="CQ12" s="36">
        <v>0.98115868727063127</v>
      </c>
      <c r="CR12" s="40">
        <v>0.8</v>
      </c>
      <c r="CS12" s="40">
        <f>1*CO12*CP12*CQ12*CR12</f>
        <v>0.78492694981650502</v>
      </c>
      <c r="CT12" s="42">
        <v>1</v>
      </c>
      <c r="CU12" s="42">
        <v>1.1499999999999999</v>
      </c>
      <c r="CV12" s="42">
        <v>0.97309500813795757</v>
      </c>
      <c r="CW12" s="41">
        <v>0.8</v>
      </c>
      <c r="CX12" s="41">
        <f>1*CT12*CU12*CV12*CW12</f>
        <v>0.89524740748692089</v>
      </c>
      <c r="CY12" s="36">
        <v>1</v>
      </c>
      <c r="CZ12" s="36">
        <v>1</v>
      </c>
      <c r="DA12" s="36">
        <v>1</v>
      </c>
      <c r="DB12" s="40">
        <v>0.9</v>
      </c>
      <c r="DC12" s="40">
        <f>1*CY12*CZ12*DA12*DB12</f>
        <v>0.9</v>
      </c>
      <c r="DD12" s="36">
        <v>1</v>
      </c>
      <c r="DE12" s="36">
        <v>1</v>
      </c>
      <c r="DF12" s="36">
        <v>0.98379593104645457</v>
      </c>
      <c r="DG12" s="40">
        <v>0.8</v>
      </c>
      <c r="DH12" s="40">
        <f>1*DD12*DE12*DF12*DG12</f>
        <v>0.78703674483716368</v>
      </c>
      <c r="DI12" s="42">
        <v>1</v>
      </c>
      <c r="DJ12" s="42">
        <v>1</v>
      </c>
      <c r="DK12" s="42">
        <v>0.98028041585053449</v>
      </c>
      <c r="DL12" s="41">
        <v>0.8</v>
      </c>
      <c r="DM12" s="41">
        <f>1*DI12*DJ12*DK12*DL12</f>
        <v>0.78422433268042768</v>
      </c>
      <c r="DN12" s="36">
        <v>1.0650931349071686</v>
      </c>
      <c r="DO12" s="36">
        <v>1.6</v>
      </c>
      <c r="DP12" s="40">
        <v>0.9802138719839415</v>
      </c>
      <c r="DQ12" s="40">
        <v>0.8</v>
      </c>
      <c r="DR12" s="40">
        <f>1*DN12*DO12*DP12*DQ12</f>
        <v>1.336344404212314</v>
      </c>
      <c r="DS12" s="42">
        <v>1</v>
      </c>
      <c r="DT12" s="42">
        <v>1</v>
      </c>
      <c r="DU12" s="42">
        <v>0.98866469905098608</v>
      </c>
      <c r="DV12" s="41">
        <v>0.8</v>
      </c>
      <c r="DW12" s="41">
        <f>1*DS12*DT12*DU12*DV12</f>
        <v>0.79093175924078896</v>
      </c>
      <c r="DX12" s="36">
        <v>1.5</v>
      </c>
      <c r="DY12" s="36">
        <v>1</v>
      </c>
      <c r="DZ12" s="36">
        <v>0.98743719552706444</v>
      </c>
      <c r="EA12" s="40">
        <v>0.8</v>
      </c>
      <c r="EB12" s="40">
        <f>1*DX12*DY12*DZ12*EA12</f>
        <v>1.1849246346324773</v>
      </c>
      <c r="EC12" s="36">
        <v>1.5</v>
      </c>
      <c r="ED12" s="36">
        <v>1</v>
      </c>
      <c r="EE12" s="36">
        <v>0.98408221482295577</v>
      </c>
      <c r="EF12" s="40">
        <v>0.8</v>
      </c>
      <c r="EG12" s="40">
        <f>1*EC12*ED12*EE12*EF12</f>
        <v>1.1808986577875469</v>
      </c>
      <c r="EH12" s="36">
        <v>1.5</v>
      </c>
      <c r="EI12" s="36">
        <v>1</v>
      </c>
      <c r="EJ12" s="36">
        <v>0.99452938967659199</v>
      </c>
      <c r="EK12" s="40">
        <v>0.8</v>
      </c>
      <c r="EL12" s="40">
        <f>1*EH12*EI12*EJ12*EK12</f>
        <v>1.1934352676119104</v>
      </c>
      <c r="EM12" s="36">
        <f t="shared" si="16"/>
        <v>4.5</v>
      </c>
      <c r="EN12" s="36">
        <v>1</v>
      </c>
      <c r="EO12" s="40">
        <v>0.99040792290527646</v>
      </c>
      <c r="EP12" s="40">
        <v>0.8</v>
      </c>
      <c r="EQ12" s="40">
        <f>1*EM12*EN12*EO12*EP12</f>
        <v>3.5654685224589957</v>
      </c>
      <c r="ER12" s="36">
        <v>1.5</v>
      </c>
      <c r="ES12" s="36">
        <v>1</v>
      </c>
      <c r="ET12" s="36">
        <v>0.98437716249857543</v>
      </c>
      <c r="EU12" s="40">
        <v>0.8</v>
      </c>
      <c r="EV12" s="40">
        <f>1*ER12*ES12*ET12*EU12</f>
        <v>1.1812525949982906</v>
      </c>
      <c r="EW12" s="36">
        <v>1.5</v>
      </c>
      <c r="EX12" s="36">
        <v>1</v>
      </c>
      <c r="EY12" s="36">
        <v>0.98699654524213998</v>
      </c>
      <c r="EZ12" s="40">
        <v>0.8</v>
      </c>
      <c r="FA12" s="40">
        <f>1*EW12*EX12*EY12*EZ12</f>
        <v>1.1843958542905682</v>
      </c>
    </row>
    <row r="13" spans="1:157" ht="67.5" customHeight="1" x14ac:dyDescent="0.25">
      <c r="A13" s="159" t="s">
        <v>87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3"/>
      <c r="O13" s="146" t="s">
        <v>70</v>
      </c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8"/>
      <c r="AA13" s="124" t="s">
        <v>8</v>
      </c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6"/>
      <c r="AM13" s="124" t="s">
        <v>8</v>
      </c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6"/>
      <c r="AY13" s="124" t="s">
        <v>9</v>
      </c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6"/>
      <c r="BK13" s="92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4"/>
      <c r="BW13" s="37">
        <v>0.92</v>
      </c>
      <c r="BX13" s="37">
        <v>0.6</v>
      </c>
      <c r="BY13" s="38">
        <v>1</v>
      </c>
      <c r="BZ13" s="42">
        <v>1</v>
      </c>
      <c r="CA13" s="42">
        <v>1.1000000000000001</v>
      </c>
      <c r="CB13" s="42">
        <v>1</v>
      </c>
      <c r="CC13" s="41">
        <v>0.9</v>
      </c>
      <c r="CD13" s="41">
        <f t="shared" si="0"/>
        <v>0.9900000000000001</v>
      </c>
      <c r="CE13" s="40">
        <v>1</v>
      </c>
      <c r="CF13" s="40">
        <v>1.7</v>
      </c>
      <c r="CG13" s="40">
        <v>0.97065366774276995</v>
      </c>
      <c r="CH13" s="40">
        <v>0.8</v>
      </c>
      <c r="CI13" s="40">
        <f t="shared" si="1"/>
        <v>1.3200889881301672</v>
      </c>
      <c r="CJ13" s="47">
        <v>1.0650931349071686</v>
      </c>
      <c r="CK13" s="42">
        <v>1.25</v>
      </c>
      <c r="CL13" s="42">
        <v>0.99667410796262801</v>
      </c>
      <c r="CM13" s="41">
        <v>0.8</v>
      </c>
      <c r="CN13" s="41">
        <f t="shared" si="2"/>
        <v>1.0615507501307213</v>
      </c>
      <c r="CO13" s="36">
        <v>1</v>
      </c>
      <c r="CP13" s="36">
        <v>1</v>
      </c>
      <c r="CQ13" s="36">
        <v>0.98115868727063127</v>
      </c>
      <c r="CR13" s="40">
        <v>0.8</v>
      </c>
      <c r="CS13" s="40">
        <f t="shared" si="3"/>
        <v>0.78492694981650502</v>
      </c>
      <c r="CT13" s="42">
        <v>1</v>
      </c>
      <c r="CU13" s="42">
        <v>1.1499999999999999</v>
      </c>
      <c r="CV13" s="42">
        <v>0.97309500813795757</v>
      </c>
      <c r="CW13" s="41">
        <v>0.8</v>
      </c>
      <c r="CX13" s="41">
        <f t="shared" si="4"/>
        <v>0.89524740748692089</v>
      </c>
      <c r="CY13" s="36">
        <v>1</v>
      </c>
      <c r="CZ13" s="36">
        <v>1</v>
      </c>
      <c r="DA13" s="36">
        <v>1</v>
      </c>
      <c r="DB13" s="40">
        <v>0.9</v>
      </c>
      <c r="DC13" s="40">
        <f t="shared" si="5"/>
        <v>0.9</v>
      </c>
      <c r="DD13" s="36">
        <v>1</v>
      </c>
      <c r="DE13" s="36">
        <v>1</v>
      </c>
      <c r="DF13" s="36">
        <v>0.98379593104645457</v>
      </c>
      <c r="DG13" s="40">
        <v>0.8</v>
      </c>
      <c r="DH13" s="40">
        <f t="shared" si="6"/>
        <v>0.78703674483716368</v>
      </c>
      <c r="DI13" s="42">
        <v>1</v>
      </c>
      <c r="DJ13" s="42">
        <v>1</v>
      </c>
      <c r="DK13" s="42">
        <v>0.98028041585053449</v>
      </c>
      <c r="DL13" s="41">
        <v>0.8</v>
      </c>
      <c r="DM13" s="41">
        <f t="shared" si="7"/>
        <v>0.78422433268042768</v>
      </c>
      <c r="DN13" s="36">
        <v>1.0650931349071686</v>
      </c>
      <c r="DO13" s="36">
        <v>1.6</v>
      </c>
      <c r="DP13" s="40">
        <v>0.9802138719839415</v>
      </c>
      <c r="DQ13" s="40">
        <v>0.8</v>
      </c>
      <c r="DR13" s="40">
        <f t="shared" si="8"/>
        <v>1.336344404212314</v>
      </c>
      <c r="DS13" s="42">
        <v>1</v>
      </c>
      <c r="DT13" s="42">
        <v>1</v>
      </c>
      <c r="DU13" s="42">
        <v>0.98866469905098608</v>
      </c>
      <c r="DV13" s="41">
        <v>0.8</v>
      </c>
      <c r="DW13" s="41">
        <f t="shared" si="9"/>
        <v>0.79093175924078896</v>
      </c>
      <c r="DX13" s="36">
        <v>1.5</v>
      </c>
      <c r="DY13" s="36">
        <v>1</v>
      </c>
      <c r="DZ13" s="36">
        <v>0.98743719552706444</v>
      </c>
      <c r="EA13" s="40">
        <v>0.8</v>
      </c>
      <c r="EB13" s="40">
        <f t="shared" si="10"/>
        <v>1.1849246346324773</v>
      </c>
      <c r="EC13" s="36">
        <v>1.5</v>
      </c>
      <c r="ED13" s="36">
        <v>1</v>
      </c>
      <c r="EE13" s="36">
        <v>0.98408221482295577</v>
      </c>
      <c r="EF13" s="40">
        <v>0.8</v>
      </c>
      <c r="EG13" s="40">
        <f t="shared" si="11"/>
        <v>1.1808986577875469</v>
      </c>
      <c r="EH13" s="36">
        <v>1.5</v>
      </c>
      <c r="EI13" s="36">
        <v>1</v>
      </c>
      <c r="EJ13" s="36">
        <v>0.99452938967659199</v>
      </c>
      <c r="EK13" s="40">
        <v>0.8</v>
      </c>
      <c r="EL13" s="40">
        <f t="shared" si="12"/>
        <v>1.1934352676119104</v>
      </c>
      <c r="EM13" s="36">
        <f t="shared" si="16"/>
        <v>4.5</v>
      </c>
      <c r="EN13" s="36">
        <v>1</v>
      </c>
      <c r="EO13" s="40">
        <v>0.99040792290527646</v>
      </c>
      <c r="EP13" s="40">
        <v>0.8</v>
      </c>
      <c r="EQ13" s="40">
        <f t="shared" si="13"/>
        <v>3.5654685224589957</v>
      </c>
      <c r="ER13" s="36">
        <v>1.5</v>
      </c>
      <c r="ES13" s="36">
        <v>1</v>
      </c>
      <c r="ET13" s="36">
        <v>0.98437716249857543</v>
      </c>
      <c r="EU13" s="40">
        <v>0.8</v>
      </c>
      <c r="EV13" s="40">
        <f t="shared" si="14"/>
        <v>1.1812525949982906</v>
      </c>
      <c r="EW13" s="36">
        <v>1.5</v>
      </c>
      <c r="EX13" s="36">
        <v>1</v>
      </c>
      <c r="EY13" s="36">
        <v>0.98699654524213998</v>
      </c>
      <c r="EZ13" s="40">
        <v>0.8</v>
      </c>
      <c r="FA13" s="40">
        <f t="shared" si="15"/>
        <v>1.1843958542905682</v>
      </c>
    </row>
    <row r="14" spans="1:157" ht="96.75" customHeight="1" x14ac:dyDescent="0.25">
      <c r="A14" s="159" t="s">
        <v>89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3"/>
      <c r="O14" s="146" t="s">
        <v>70</v>
      </c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8"/>
      <c r="AA14" s="124" t="s">
        <v>75</v>
      </c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6"/>
      <c r="AM14" s="124" t="s">
        <v>8</v>
      </c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6"/>
      <c r="AY14" s="149" t="s">
        <v>9</v>
      </c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1"/>
      <c r="BK14" s="92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4"/>
      <c r="BW14" s="37">
        <v>0.92</v>
      </c>
      <c r="BX14" s="37">
        <v>0.6</v>
      </c>
      <c r="BY14" s="38">
        <v>1</v>
      </c>
      <c r="BZ14" s="42">
        <v>1</v>
      </c>
      <c r="CA14" s="42">
        <v>1.1000000000000001</v>
      </c>
      <c r="CB14" s="42">
        <v>1</v>
      </c>
      <c r="CC14" s="41">
        <v>0.9</v>
      </c>
      <c r="CD14" s="41">
        <f>1*BZ14*CA14*CB14*CC14</f>
        <v>0.9900000000000001</v>
      </c>
      <c r="CE14" s="40">
        <v>1</v>
      </c>
      <c r="CF14" s="40">
        <v>1.7</v>
      </c>
      <c r="CG14" s="40">
        <v>0.97065366774276995</v>
      </c>
      <c r="CH14" s="40">
        <v>0.8</v>
      </c>
      <c r="CI14" s="40">
        <f>1*CE14*CF14*CG14*CH14</f>
        <v>1.3200889881301672</v>
      </c>
      <c r="CJ14" s="47">
        <v>1.0650931349071686</v>
      </c>
      <c r="CK14" s="42">
        <v>1.25</v>
      </c>
      <c r="CL14" s="42">
        <v>0.99667410796262801</v>
      </c>
      <c r="CM14" s="41">
        <v>0.8</v>
      </c>
      <c r="CN14" s="41">
        <f>1*CJ14*CK14*CL14*CM14</f>
        <v>1.0615507501307213</v>
      </c>
      <c r="CO14" s="36">
        <v>1</v>
      </c>
      <c r="CP14" s="36">
        <v>1</v>
      </c>
      <c r="CQ14" s="36">
        <v>0.98115868727063127</v>
      </c>
      <c r="CR14" s="40">
        <v>0.8</v>
      </c>
      <c r="CS14" s="40">
        <f>1*CO14*CP14*CQ14*CR14</f>
        <v>0.78492694981650502</v>
      </c>
      <c r="CT14" s="42">
        <v>1</v>
      </c>
      <c r="CU14" s="42">
        <v>1.1499999999999999</v>
      </c>
      <c r="CV14" s="42">
        <v>0.97309500813795757</v>
      </c>
      <c r="CW14" s="41">
        <v>0.8</v>
      </c>
      <c r="CX14" s="41">
        <f>1*CT14*CU14*CV14*CW14</f>
        <v>0.89524740748692089</v>
      </c>
      <c r="CY14" s="36">
        <v>1</v>
      </c>
      <c r="CZ14" s="36">
        <v>1</v>
      </c>
      <c r="DA14" s="36">
        <v>1</v>
      </c>
      <c r="DB14" s="40">
        <v>0.9</v>
      </c>
      <c r="DC14" s="40">
        <f>1*CY14*CZ14*DA14*DB14</f>
        <v>0.9</v>
      </c>
      <c r="DD14" s="36">
        <v>1</v>
      </c>
      <c r="DE14" s="36">
        <v>1</v>
      </c>
      <c r="DF14" s="36">
        <v>0.98379593104645457</v>
      </c>
      <c r="DG14" s="40">
        <v>0.8</v>
      </c>
      <c r="DH14" s="40">
        <f>1*DD14*DE14*DF14*DG14</f>
        <v>0.78703674483716368</v>
      </c>
      <c r="DI14" s="42">
        <v>1</v>
      </c>
      <c r="DJ14" s="42">
        <v>1</v>
      </c>
      <c r="DK14" s="42">
        <v>0.98028041585053449</v>
      </c>
      <c r="DL14" s="41">
        <v>0.8</v>
      </c>
      <c r="DM14" s="41">
        <f>1*DI14*DJ14*DK14*DL14</f>
        <v>0.78422433268042768</v>
      </c>
      <c r="DN14" s="36">
        <v>1.0650931349071686</v>
      </c>
      <c r="DO14" s="36">
        <v>1.6</v>
      </c>
      <c r="DP14" s="40">
        <v>0.9802138719839415</v>
      </c>
      <c r="DQ14" s="40">
        <v>0.8</v>
      </c>
      <c r="DR14" s="40">
        <f>1*DN14*DO14*DP14*DQ14</f>
        <v>1.336344404212314</v>
      </c>
      <c r="DS14" s="42">
        <v>1</v>
      </c>
      <c r="DT14" s="42">
        <v>1</v>
      </c>
      <c r="DU14" s="42">
        <v>0.98866469905098608</v>
      </c>
      <c r="DV14" s="41">
        <v>0.8</v>
      </c>
      <c r="DW14" s="41">
        <f>1*DS14*DT14*DU14*DV14</f>
        <v>0.79093175924078896</v>
      </c>
      <c r="DX14" s="36">
        <v>1.5</v>
      </c>
      <c r="DY14" s="36">
        <v>1</v>
      </c>
      <c r="DZ14" s="36">
        <v>0.98743719552706444</v>
      </c>
      <c r="EA14" s="40">
        <v>0.8</v>
      </c>
      <c r="EB14" s="40">
        <f>1*DX14*DY14*DZ14*EA14</f>
        <v>1.1849246346324773</v>
      </c>
      <c r="EC14" s="36">
        <v>1.5</v>
      </c>
      <c r="ED14" s="36">
        <v>1</v>
      </c>
      <c r="EE14" s="36">
        <v>0.98408221482295577</v>
      </c>
      <c r="EF14" s="40">
        <v>0.8</v>
      </c>
      <c r="EG14" s="40">
        <f>1*EC14*ED14*EE14*EF14</f>
        <v>1.1808986577875469</v>
      </c>
      <c r="EH14" s="36">
        <v>1.5</v>
      </c>
      <c r="EI14" s="36">
        <v>1</v>
      </c>
      <c r="EJ14" s="36">
        <v>0.99452938967659199</v>
      </c>
      <c r="EK14" s="40">
        <v>0.8</v>
      </c>
      <c r="EL14" s="40">
        <f>1*EH14*EI14*EJ14*EK14</f>
        <v>1.1934352676119104</v>
      </c>
      <c r="EM14" s="36">
        <f t="shared" si="16"/>
        <v>4.5</v>
      </c>
      <c r="EN14" s="36">
        <v>1</v>
      </c>
      <c r="EO14" s="40">
        <v>0.99040792290527646</v>
      </c>
      <c r="EP14" s="40">
        <v>0.8</v>
      </c>
      <c r="EQ14" s="40">
        <f>1*EM14*EN14*EO14*EP14</f>
        <v>3.5654685224589957</v>
      </c>
      <c r="ER14" s="36">
        <v>1.5</v>
      </c>
      <c r="ES14" s="36">
        <v>1</v>
      </c>
      <c r="ET14" s="36">
        <v>0.98437716249857543</v>
      </c>
      <c r="EU14" s="40">
        <v>0.8</v>
      </c>
      <c r="EV14" s="40">
        <f>1*ER14*ES14*ET14*EU14</f>
        <v>1.1812525949982906</v>
      </c>
      <c r="EW14" s="36">
        <v>1.5</v>
      </c>
      <c r="EX14" s="36">
        <v>1</v>
      </c>
      <c r="EY14" s="36">
        <v>0.98699654524213998</v>
      </c>
      <c r="EZ14" s="40">
        <v>0.8</v>
      </c>
      <c r="FA14" s="40">
        <f>1*EW14*EX14*EY14*EZ14</f>
        <v>1.1843958542905682</v>
      </c>
    </row>
    <row r="15" spans="1:157" ht="96.75" customHeight="1" x14ac:dyDescent="0.25">
      <c r="A15" s="159" t="s">
        <v>103</v>
      </c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3"/>
      <c r="O15" s="146" t="s">
        <v>70</v>
      </c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8"/>
      <c r="AA15" s="124" t="s">
        <v>75</v>
      </c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6"/>
      <c r="AM15" s="124" t="s">
        <v>14</v>
      </c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6"/>
      <c r="AY15" s="121" t="s">
        <v>9</v>
      </c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3"/>
      <c r="BK15" s="92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4"/>
      <c r="BW15" s="37">
        <v>0.92</v>
      </c>
      <c r="BX15" s="37">
        <v>0.6</v>
      </c>
      <c r="BY15" s="38">
        <v>1</v>
      </c>
      <c r="BZ15" s="42">
        <v>1</v>
      </c>
      <c r="CA15" s="42">
        <v>1.1000000000000001</v>
      </c>
      <c r="CB15" s="42">
        <v>1</v>
      </c>
      <c r="CC15" s="41">
        <v>0.9</v>
      </c>
      <c r="CD15" s="41">
        <f t="shared" si="0"/>
        <v>0.9900000000000001</v>
      </c>
      <c r="CE15" s="40">
        <v>1</v>
      </c>
      <c r="CF15" s="40">
        <v>1.7</v>
      </c>
      <c r="CG15" s="40">
        <v>0.97065366774276995</v>
      </c>
      <c r="CH15" s="40">
        <v>0.8</v>
      </c>
      <c r="CI15" s="40">
        <f t="shared" si="1"/>
        <v>1.3200889881301672</v>
      </c>
      <c r="CJ15" s="47">
        <v>1.0650931349071699</v>
      </c>
      <c r="CK15" s="42">
        <v>1.25</v>
      </c>
      <c r="CL15" s="42">
        <v>0.99667410796262801</v>
      </c>
      <c r="CM15" s="41">
        <v>0.8</v>
      </c>
      <c r="CN15" s="41">
        <f t="shared" si="2"/>
        <v>1.0615507501307226</v>
      </c>
      <c r="CO15" s="36">
        <v>1</v>
      </c>
      <c r="CP15" s="36">
        <v>1</v>
      </c>
      <c r="CQ15" s="36">
        <v>0.98115868727063127</v>
      </c>
      <c r="CR15" s="40">
        <v>0.8</v>
      </c>
      <c r="CS15" s="40">
        <f t="shared" si="3"/>
        <v>0.78492694981650502</v>
      </c>
      <c r="CT15" s="42">
        <v>1</v>
      </c>
      <c r="CU15" s="42">
        <v>1.1499999999999999</v>
      </c>
      <c r="CV15" s="42">
        <v>0.97309500813795802</v>
      </c>
      <c r="CW15" s="41">
        <v>0.8</v>
      </c>
      <c r="CX15" s="41">
        <f t="shared" si="4"/>
        <v>0.89524740748692144</v>
      </c>
      <c r="CY15" s="36">
        <v>1</v>
      </c>
      <c r="CZ15" s="36">
        <v>1</v>
      </c>
      <c r="DA15" s="36">
        <v>1</v>
      </c>
      <c r="DB15" s="40">
        <v>0.9</v>
      </c>
      <c r="DC15" s="40">
        <f t="shared" si="5"/>
        <v>0.9</v>
      </c>
      <c r="DD15" s="36">
        <v>1</v>
      </c>
      <c r="DE15" s="36">
        <v>1</v>
      </c>
      <c r="DF15" s="36">
        <v>0.98379593104645502</v>
      </c>
      <c r="DG15" s="40">
        <v>0.8</v>
      </c>
      <c r="DH15" s="40">
        <f t="shared" si="6"/>
        <v>0.78703674483716402</v>
      </c>
      <c r="DI15" s="42">
        <v>1</v>
      </c>
      <c r="DJ15" s="42">
        <v>1</v>
      </c>
      <c r="DK15" s="42">
        <v>0.98028041585053405</v>
      </c>
      <c r="DL15" s="41">
        <v>0.8</v>
      </c>
      <c r="DM15" s="41">
        <f t="shared" si="7"/>
        <v>0.78422433268042724</v>
      </c>
      <c r="DN15" s="36">
        <v>1.0650931349071699</v>
      </c>
      <c r="DO15" s="36">
        <v>1.6</v>
      </c>
      <c r="DP15" s="40">
        <v>0.98021387198394105</v>
      </c>
      <c r="DQ15" s="40">
        <v>0.8</v>
      </c>
      <c r="DR15" s="40">
        <f t="shared" si="8"/>
        <v>1.3363444042123154</v>
      </c>
      <c r="DS15" s="42">
        <v>1</v>
      </c>
      <c r="DT15" s="42">
        <v>1</v>
      </c>
      <c r="DU15" s="42">
        <v>0.98866469905098597</v>
      </c>
      <c r="DV15" s="41">
        <v>0.8</v>
      </c>
      <c r="DW15" s="41">
        <f t="shared" si="9"/>
        <v>0.79093175924078885</v>
      </c>
      <c r="DX15" s="36">
        <v>1.5</v>
      </c>
      <c r="DY15" s="36">
        <v>1</v>
      </c>
      <c r="DZ15" s="36">
        <v>0.98743719552706399</v>
      </c>
      <c r="EA15" s="40">
        <v>0.8</v>
      </c>
      <c r="EB15" s="40">
        <f t="shared" si="10"/>
        <v>1.1849246346324769</v>
      </c>
      <c r="EC15" s="36">
        <v>1.5</v>
      </c>
      <c r="ED15" s="36">
        <v>1</v>
      </c>
      <c r="EE15" s="36">
        <v>0.98408221482295599</v>
      </c>
      <c r="EF15" s="40">
        <v>0.8</v>
      </c>
      <c r="EG15" s="40">
        <f t="shared" si="11"/>
        <v>1.1808986577875473</v>
      </c>
      <c r="EH15" s="36">
        <v>1.5</v>
      </c>
      <c r="EI15" s="36">
        <v>1</v>
      </c>
      <c r="EJ15" s="36">
        <v>0.99452938967659199</v>
      </c>
      <c r="EK15" s="40">
        <v>0.8</v>
      </c>
      <c r="EL15" s="40">
        <f t="shared" si="12"/>
        <v>1.1934352676119104</v>
      </c>
      <c r="EM15" s="36">
        <f t="shared" si="16"/>
        <v>4.5</v>
      </c>
      <c r="EN15" s="36">
        <v>1</v>
      </c>
      <c r="EO15" s="40">
        <v>0.99040792290527646</v>
      </c>
      <c r="EP15" s="40">
        <v>0.8</v>
      </c>
      <c r="EQ15" s="40">
        <f t="shared" si="13"/>
        <v>3.5654685224589957</v>
      </c>
      <c r="ER15" s="36">
        <v>1.5</v>
      </c>
      <c r="ES15" s="36">
        <v>1</v>
      </c>
      <c r="ET15" s="36">
        <v>0.98437716249857499</v>
      </c>
      <c r="EU15" s="40">
        <v>0.8</v>
      </c>
      <c r="EV15" s="40">
        <f t="shared" si="14"/>
        <v>1.1812525949982902</v>
      </c>
      <c r="EW15" s="36">
        <v>1.5</v>
      </c>
      <c r="EX15" s="36">
        <v>1</v>
      </c>
      <c r="EY15" s="36">
        <v>0.98699654524213998</v>
      </c>
      <c r="EZ15" s="40">
        <v>0.8</v>
      </c>
      <c r="FA15" s="40">
        <f t="shared" si="15"/>
        <v>1.1843958542905682</v>
      </c>
    </row>
    <row r="16" spans="1:157" ht="99" customHeight="1" x14ac:dyDescent="0.25">
      <c r="A16" s="159" t="s">
        <v>104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1"/>
      <c r="O16" s="146" t="s">
        <v>17</v>
      </c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8"/>
      <c r="AA16" s="124" t="s">
        <v>75</v>
      </c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6"/>
      <c r="AM16" s="124" t="s">
        <v>8</v>
      </c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6"/>
      <c r="AY16" s="124" t="s">
        <v>9</v>
      </c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6"/>
      <c r="BK16" s="118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20"/>
      <c r="BW16" s="37">
        <v>0.92</v>
      </c>
      <c r="BX16" s="37">
        <v>0.6</v>
      </c>
      <c r="BY16" s="38">
        <v>1</v>
      </c>
      <c r="BZ16" s="42">
        <v>1</v>
      </c>
      <c r="CA16" s="42">
        <v>1.1000000000000001</v>
      </c>
      <c r="CB16" s="42">
        <v>1</v>
      </c>
      <c r="CC16" s="41">
        <v>0.9</v>
      </c>
      <c r="CD16" s="41">
        <f t="shared" si="0"/>
        <v>0.9900000000000001</v>
      </c>
      <c r="CE16" s="40">
        <v>1</v>
      </c>
      <c r="CF16" s="40">
        <v>1.7</v>
      </c>
      <c r="CG16" s="40">
        <v>0.97065366774276995</v>
      </c>
      <c r="CH16" s="40">
        <v>0.8</v>
      </c>
      <c r="CI16" s="40">
        <f t="shared" si="1"/>
        <v>1.3200889881301672</v>
      </c>
      <c r="CJ16" s="47">
        <v>1.0650931349071699</v>
      </c>
      <c r="CK16" s="42">
        <v>1.25</v>
      </c>
      <c r="CL16" s="42">
        <v>0.99667410796262801</v>
      </c>
      <c r="CM16" s="41">
        <v>0.8</v>
      </c>
      <c r="CN16" s="41">
        <f t="shared" si="2"/>
        <v>1.0615507501307226</v>
      </c>
      <c r="CO16" s="36">
        <v>1</v>
      </c>
      <c r="CP16" s="36">
        <v>1</v>
      </c>
      <c r="CQ16" s="36">
        <v>0.98115868727063127</v>
      </c>
      <c r="CR16" s="40">
        <v>0.8</v>
      </c>
      <c r="CS16" s="40">
        <f t="shared" si="3"/>
        <v>0.78492694981650502</v>
      </c>
      <c r="CT16" s="42">
        <v>1</v>
      </c>
      <c r="CU16" s="42">
        <v>1.1499999999999999</v>
      </c>
      <c r="CV16" s="42">
        <v>0.97309500813795802</v>
      </c>
      <c r="CW16" s="41">
        <v>0.8</v>
      </c>
      <c r="CX16" s="41">
        <f t="shared" si="4"/>
        <v>0.89524740748692144</v>
      </c>
      <c r="CY16" s="36">
        <v>1</v>
      </c>
      <c r="CZ16" s="36">
        <v>1</v>
      </c>
      <c r="DA16" s="36">
        <v>1</v>
      </c>
      <c r="DB16" s="40">
        <v>0.9</v>
      </c>
      <c r="DC16" s="40">
        <f t="shared" si="5"/>
        <v>0.9</v>
      </c>
      <c r="DD16" s="36">
        <v>1</v>
      </c>
      <c r="DE16" s="36">
        <v>1</v>
      </c>
      <c r="DF16" s="36">
        <v>0.98379593104645502</v>
      </c>
      <c r="DG16" s="40">
        <v>0.8</v>
      </c>
      <c r="DH16" s="40">
        <f t="shared" si="6"/>
        <v>0.78703674483716402</v>
      </c>
      <c r="DI16" s="42">
        <v>1</v>
      </c>
      <c r="DJ16" s="42">
        <v>1</v>
      </c>
      <c r="DK16" s="42">
        <v>0.98028041585053405</v>
      </c>
      <c r="DL16" s="41">
        <v>0.8</v>
      </c>
      <c r="DM16" s="41">
        <f t="shared" si="7"/>
        <v>0.78422433268042724</v>
      </c>
      <c r="DN16" s="36">
        <v>1.0650931349071699</v>
      </c>
      <c r="DO16" s="36">
        <v>1.6</v>
      </c>
      <c r="DP16" s="40">
        <v>0.98021387198394105</v>
      </c>
      <c r="DQ16" s="40">
        <v>0.8</v>
      </c>
      <c r="DR16" s="40">
        <f t="shared" si="8"/>
        <v>1.3363444042123154</v>
      </c>
      <c r="DS16" s="42">
        <v>1</v>
      </c>
      <c r="DT16" s="42">
        <v>1</v>
      </c>
      <c r="DU16" s="42">
        <v>0.98866469905098597</v>
      </c>
      <c r="DV16" s="41">
        <v>0.8</v>
      </c>
      <c r="DW16" s="41">
        <f t="shared" si="9"/>
        <v>0.79093175924078885</v>
      </c>
      <c r="DX16" s="36">
        <v>1.5</v>
      </c>
      <c r="DY16" s="36">
        <v>1</v>
      </c>
      <c r="DZ16" s="36">
        <v>0.98743719552706399</v>
      </c>
      <c r="EA16" s="40">
        <v>0.8</v>
      </c>
      <c r="EB16" s="40">
        <f t="shared" si="10"/>
        <v>1.1849246346324769</v>
      </c>
      <c r="EC16" s="36">
        <v>1.5</v>
      </c>
      <c r="ED16" s="36">
        <v>1</v>
      </c>
      <c r="EE16" s="36">
        <v>0.98408221482295599</v>
      </c>
      <c r="EF16" s="40">
        <v>0.8</v>
      </c>
      <c r="EG16" s="40">
        <f t="shared" si="11"/>
        <v>1.1808986577875473</v>
      </c>
      <c r="EH16" s="36">
        <v>1.5</v>
      </c>
      <c r="EI16" s="36">
        <v>1</v>
      </c>
      <c r="EJ16" s="36">
        <v>0.99452938967659199</v>
      </c>
      <c r="EK16" s="40">
        <v>0.8</v>
      </c>
      <c r="EL16" s="40">
        <f t="shared" si="12"/>
        <v>1.1934352676119104</v>
      </c>
      <c r="EM16" s="36">
        <f t="shared" si="16"/>
        <v>4.5</v>
      </c>
      <c r="EN16" s="36">
        <v>1</v>
      </c>
      <c r="EO16" s="40">
        <v>0.99040792290527646</v>
      </c>
      <c r="EP16" s="40">
        <v>0.8</v>
      </c>
      <c r="EQ16" s="40">
        <f t="shared" si="13"/>
        <v>3.5654685224589957</v>
      </c>
      <c r="ER16" s="36">
        <v>1.5</v>
      </c>
      <c r="ES16" s="36">
        <v>1</v>
      </c>
      <c r="ET16" s="36">
        <v>0.98437716249857499</v>
      </c>
      <c r="EU16" s="40">
        <v>0.8</v>
      </c>
      <c r="EV16" s="40">
        <f t="shared" si="14"/>
        <v>1.1812525949982902</v>
      </c>
      <c r="EW16" s="36">
        <v>1.5</v>
      </c>
      <c r="EX16" s="36">
        <v>1</v>
      </c>
      <c r="EY16" s="36">
        <v>0.98699654524213998</v>
      </c>
      <c r="EZ16" s="40">
        <v>0.8</v>
      </c>
      <c r="FA16" s="40">
        <f t="shared" si="15"/>
        <v>1.1843958542905682</v>
      </c>
    </row>
    <row r="17" spans="1:157" ht="99" customHeight="1" x14ac:dyDescent="0.25">
      <c r="A17" s="156" t="s">
        <v>90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8"/>
      <c r="O17" s="146" t="s">
        <v>13</v>
      </c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8"/>
      <c r="AA17" s="124" t="s">
        <v>8</v>
      </c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6"/>
      <c r="AM17" s="124" t="s">
        <v>8</v>
      </c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6"/>
      <c r="AY17" s="124" t="s">
        <v>22</v>
      </c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6"/>
      <c r="BK17" s="92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4"/>
      <c r="BW17" s="37">
        <v>0.92</v>
      </c>
      <c r="BX17" s="37">
        <v>0.6</v>
      </c>
      <c r="BY17" s="38">
        <v>1</v>
      </c>
      <c r="BZ17" s="42">
        <v>1</v>
      </c>
      <c r="CA17" s="42">
        <v>1.1000000000000001</v>
      </c>
      <c r="CB17" s="42">
        <v>1</v>
      </c>
      <c r="CC17" s="41">
        <v>0.9</v>
      </c>
      <c r="CD17" s="41">
        <f t="shared" si="0"/>
        <v>0.9900000000000001</v>
      </c>
      <c r="CE17" s="40">
        <v>1</v>
      </c>
      <c r="CF17" s="40">
        <v>1.7</v>
      </c>
      <c r="CG17" s="40">
        <v>0.97065366774276995</v>
      </c>
      <c r="CH17" s="40">
        <v>0.8</v>
      </c>
      <c r="CI17" s="40">
        <f t="shared" si="1"/>
        <v>1.3200889881301672</v>
      </c>
      <c r="CJ17" s="47">
        <v>1.0650931349071699</v>
      </c>
      <c r="CK17" s="42">
        <v>1.25</v>
      </c>
      <c r="CL17" s="42">
        <v>0.99667410796262801</v>
      </c>
      <c r="CM17" s="41">
        <v>0.8</v>
      </c>
      <c r="CN17" s="41">
        <f t="shared" si="2"/>
        <v>1.0615507501307226</v>
      </c>
      <c r="CO17" s="36">
        <v>1</v>
      </c>
      <c r="CP17" s="36">
        <v>1</v>
      </c>
      <c r="CQ17" s="36">
        <v>0.98115868727063127</v>
      </c>
      <c r="CR17" s="40">
        <v>0.8</v>
      </c>
      <c r="CS17" s="40">
        <f t="shared" si="3"/>
        <v>0.78492694981650502</v>
      </c>
      <c r="CT17" s="42">
        <v>1</v>
      </c>
      <c r="CU17" s="42">
        <v>1.1499999999999999</v>
      </c>
      <c r="CV17" s="42">
        <v>0.97309500813795802</v>
      </c>
      <c r="CW17" s="41">
        <v>0.8</v>
      </c>
      <c r="CX17" s="41">
        <f t="shared" si="4"/>
        <v>0.89524740748692144</v>
      </c>
      <c r="CY17" s="36">
        <v>1</v>
      </c>
      <c r="CZ17" s="36">
        <v>1</v>
      </c>
      <c r="DA17" s="36">
        <v>1</v>
      </c>
      <c r="DB17" s="40">
        <v>0.9</v>
      </c>
      <c r="DC17" s="40">
        <f t="shared" si="5"/>
        <v>0.9</v>
      </c>
      <c r="DD17" s="36">
        <v>1</v>
      </c>
      <c r="DE17" s="36">
        <v>1</v>
      </c>
      <c r="DF17" s="36">
        <v>0.98379593104645502</v>
      </c>
      <c r="DG17" s="40">
        <v>0.8</v>
      </c>
      <c r="DH17" s="40">
        <f t="shared" si="6"/>
        <v>0.78703674483716402</v>
      </c>
      <c r="DI17" s="42">
        <v>1</v>
      </c>
      <c r="DJ17" s="42">
        <v>1</v>
      </c>
      <c r="DK17" s="42">
        <v>0.98028041585053405</v>
      </c>
      <c r="DL17" s="41">
        <v>0.8</v>
      </c>
      <c r="DM17" s="41">
        <f t="shared" si="7"/>
        <v>0.78422433268042724</v>
      </c>
      <c r="DN17" s="36">
        <v>1.0650931349071699</v>
      </c>
      <c r="DO17" s="36">
        <v>1.6</v>
      </c>
      <c r="DP17" s="40">
        <v>0.98021387198394105</v>
      </c>
      <c r="DQ17" s="40">
        <v>0.8</v>
      </c>
      <c r="DR17" s="40">
        <f t="shared" si="8"/>
        <v>1.3363444042123154</v>
      </c>
      <c r="DS17" s="42">
        <v>1</v>
      </c>
      <c r="DT17" s="42">
        <v>1</v>
      </c>
      <c r="DU17" s="42">
        <v>0.98866469905098597</v>
      </c>
      <c r="DV17" s="41">
        <v>0.8</v>
      </c>
      <c r="DW17" s="41">
        <f t="shared" si="9"/>
        <v>0.79093175924078885</v>
      </c>
      <c r="DX17" s="36">
        <v>1.5</v>
      </c>
      <c r="DY17" s="36">
        <v>1</v>
      </c>
      <c r="DZ17" s="36">
        <v>0.98743719552706399</v>
      </c>
      <c r="EA17" s="40">
        <v>0.8</v>
      </c>
      <c r="EB17" s="40">
        <f t="shared" si="10"/>
        <v>1.1849246346324769</v>
      </c>
      <c r="EC17" s="36">
        <v>1.5</v>
      </c>
      <c r="ED17" s="36">
        <v>1</v>
      </c>
      <c r="EE17" s="36">
        <v>0.98408221482295599</v>
      </c>
      <c r="EF17" s="40">
        <v>0.8</v>
      </c>
      <c r="EG17" s="40">
        <f t="shared" si="11"/>
        <v>1.1808986577875473</v>
      </c>
      <c r="EH17" s="36">
        <v>1.5</v>
      </c>
      <c r="EI17" s="36">
        <v>1</v>
      </c>
      <c r="EJ17" s="36">
        <v>0.99452938967659199</v>
      </c>
      <c r="EK17" s="40">
        <v>0.8</v>
      </c>
      <c r="EL17" s="40">
        <f t="shared" si="12"/>
        <v>1.1934352676119104</v>
      </c>
      <c r="EM17" s="36">
        <f t="shared" si="16"/>
        <v>4.5</v>
      </c>
      <c r="EN17" s="36">
        <v>1</v>
      </c>
      <c r="EO17" s="40">
        <v>0.99040792290527646</v>
      </c>
      <c r="EP17" s="40">
        <v>0.8</v>
      </c>
      <c r="EQ17" s="40">
        <f t="shared" si="13"/>
        <v>3.5654685224589957</v>
      </c>
      <c r="ER17" s="36">
        <v>1.5</v>
      </c>
      <c r="ES17" s="36">
        <v>1</v>
      </c>
      <c r="ET17" s="36">
        <v>0.98437716249857499</v>
      </c>
      <c r="EU17" s="40">
        <v>0.8</v>
      </c>
      <c r="EV17" s="40">
        <f t="shared" si="14"/>
        <v>1.1812525949982902</v>
      </c>
      <c r="EW17" s="36">
        <v>1.5</v>
      </c>
      <c r="EX17" s="36">
        <v>1</v>
      </c>
      <c r="EY17" s="36">
        <v>0.98699654524213998</v>
      </c>
      <c r="EZ17" s="40">
        <v>0.8</v>
      </c>
      <c r="FA17" s="40">
        <f t="shared" si="15"/>
        <v>1.1843958542905682</v>
      </c>
    </row>
    <row r="18" spans="1:157" ht="99" hidden="1" customHeight="1" x14ac:dyDescent="0.25">
      <c r="A18" s="133" t="s">
        <v>24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5"/>
      <c r="O18" s="121" t="s">
        <v>8</v>
      </c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3"/>
      <c r="AA18" s="136" t="s">
        <v>17</v>
      </c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8"/>
      <c r="AM18" s="121" t="s">
        <v>8</v>
      </c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3"/>
      <c r="AY18" s="121" t="s">
        <v>22</v>
      </c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3"/>
      <c r="BK18" s="92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4"/>
      <c r="BW18" s="15">
        <v>0.92</v>
      </c>
      <c r="BX18" s="15">
        <v>0.6</v>
      </c>
      <c r="BY18" s="16">
        <v>1</v>
      </c>
      <c r="BZ18" s="13">
        <v>1</v>
      </c>
      <c r="CA18" s="13">
        <v>1.1000000000000001</v>
      </c>
      <c r="CB18" s="13">
        <v>1</v>
      </c>
      <c r="CC18" s="18">
        <v>0.9</v>
      </c>
      <c r="CD18" s="18">
        <f t="shared" si="0"/>
        <v>0.9900000000000001</v>
      </c>
      <c r="CE18" s="17">
        <v>1.0316000000000001</v>
      </c>
      <c r="CF18" s="17">
        <v>1.7</v>
      </c>
      <c r="CG18" s="41">
        <v>0.97065366774276995</v>
      </c>
      <c r="CH18" s="17">
        <v>0.9</v>
      </c>
      <c r="CI18" s="17">
        <f t="shared" si="1"/>
        <v>1.5320292751744657</v>
      </c>
      <c r="CJ18" s="13">
        <v>1</v>
      </c>
      <c r="CK18" s="13">
        <v>1.25</v>
      </c>
      <c r="CL18" s="13">
        <v>0.93</v>
      </c>
      <c r="CM18" s="18">
        <v>0.9</v>
      </c>
      <c r="CN18" s="18">
        <f t="shared" si="2"/>
        <v>1.0462500000000001</v>
      </c>
      <c r="CO18" s="14">
        <v>1.0316000000000001</v>
      </c>
      <c r="CP18" s="14">
        <v>1</v>
      </c>
      <c r="CQ18" s="14">
        <v>0.84</v>
      </c>
      <c r="CR18" s="17">
        <v>0.9</v>
      </c>
      <c r="CS18" s="17">
        <f t="shared" si="3"/>
        <v>0.77988959999999996</v>
      </c>
      <c r="CT18" s="13">
        <v>1.0316000000000001</v>
      </c>
      <c r="CU18" s="13">
        <v>1.1499999999999999</v>
      </c>
      <c r="CV18" s="36">
        <v>0.97309500813795802</v>
      </c>
      <c r="CW18" s="18">
        <v>0.9</v>
      </c>
      <c r="CX18" s="18">
        <f t="shared" si="4"/>
        <v>1.0389793787589467</v>
      </c>
      <c r="CY18" s="14">
        <v>1</v>
      </c>
      <c r="CZ18" s="14">
        <v>1</v>
      </c>
      <c r="DA18" s="14">
        <v>1</v>
      </c>
      <c r="DB18" s="17">
        <v>0.9</v>
      </c>
      <c r="DC18" s="17">
        <f t="shared" si="5"/>
        <v>0.9</v>
      </c>
      <c r="DD18" s="14">
        <v>1.0316000000000001</v>
      </c>
      <c r="DE18" s="14">
        <v>1</v>
      </c>
      <c r="DF18" s="14">
        <v>0.96</v>
      </c>
      <c r="DG18" s="17">
        <v>0.9</v>
      </c>
      <c r="DH18" s="17">
        <f t="shared" si="6"/>
        <v>0.89130240000000005</v>
      </c>
      <c r="DI18" s="13">
        <v>1.0316000000000001</v>
      </c>
      <c r="DJ18" s="13">
        <v>1</v>
      </c>
      <c r="DK18" s="13">
        <v>0.93</v>
      </c>
      <c r="DL18" s="18">
        <v>0.9</v>
      </c>
      <c r="DM18" s="18">
        <f t="shared" si="7"/>
        <v>0.86344920000000014</v>
      </c>
      <c r="DN18" s="14">
        <v>1</v>
      </c>
      <c r="DO18" s="14">
        <v>1.65</v>
      </c>
      <c r="DP18" s="14">
        <v>0.97</v>
      </c>
      <c r="DQ18" s="17">
        <v>0.9</v>
      </c>
      <c r="DR18" s="17">
        <f t="shared" si="8"/>
        <v>1.4404499999999998</v>
      </c>
      <c r="DS18" s="13">
        <v>1.0316000000000001</v>
      </c>
      <c r="DT18" s="13">
        <v>1</v>
      </c>
      <c r="DU18" s="13">
        <v>0.95</v>
      </c>
      <c r="DV18" s="18">
        <v>0.9</v>
      </c>
      <c r="DW18" s="18">
        <f t="shared" si="9"/>
        <v>0.88201799999999997</v>
      </c>
      <c r="DX18" s="24">
        <v>1.57212</v>
      </c>
      <c r="DY18" s="13">
        <v>1</v>
      </c>
      <c r="DZ18" s="13">
        <v>1</v>
      </c>
      <c r="EA18" s="18">
        <v>0.9</v>
      </c>
      <c r="EB18" s="18">
        <f t="shared" si="10"/>
        <v>1.4149080000000001</v>
      </c>
      <c r="EC18" s="14">
        <v>1.4877990000000001</v>
      </c>
      <c r="ED18" s="14">
        <v>1</v>
      </c>
      <c r="EE18" s="14">
        <v>1</v>
      </c>
      <c r="EF18" s="17">
        <v>0.9</v>
      </c>
      <c r="EG18" s="17">
        <f t="shared" si="11"/>
        <v>1.3390191</v>
      </c>
      <c r="EH18" s="24">
        <v>3.1136720000000002</v>
      </c>
      <c r="EI18" s="13">
        <v>1</v>
      </c>
      <c r="EJ18" s="13">
        <v>1</v>
      </c>
      <c r="EK18" s="18">
        <v>0.9</v>
      </c>
      <c r="EL18" s="18">
        <f t="shared" si="12"/>
        <v>2.8023048000000004</v>
      </c>
      <c r="EM18" s="14">
        <v>2.3321339999999999</v>
      </c>
      <c r="EN18" s="14">
        <v>1</v>
      </c>
      <c r="EO18" s="14">
        <v>1</v>
      </c>
      <c r="EP18" s="17">
        <v>0.9</v>
      </c>
      <c r="EQ18" s="17">
        <f t="shared" si="13"/>
        <v>2.0989206</v>
      </c>
      <c r="ER18" s="24">
        <v>1.253136</v>
      </c>
      <c r="ES18" s="13">
        <v>1</v>
      </c>
      <c r="ET18" s="13">
        <v>1</v>
      </c>
      <c r="EU18" s="18">
        <v>0.9</v>
      </c>
      <c r="EV18" s="18">
        <f t="shared" si="14"/>
        <v>1.1278224000000001</v>
      </c>
      <c r="EW18" s="14">
        <v>2.0089220000000001</v>
      </c>
      <c r="EX18" s="14">
        <v>1</v>
      </c>
      <c r="EY18" s="14">
        <v>1</v>
      </c>
      <c r="EZ18" s="17">
        <v>0.9</v>
      </c>
      <c r="FA18" s="17">
        <f t="shared" si="15"/>
        <v>1.8080298000000001</v>
      </c>
    </row>
    <row r="19" spans="1:157" x14ac:dyDescent="0.25">
      <c r="A19" s="2" t="s">
        <v>186</v>
      </c>
    </row>
  </sheetData>
  <mergeCells count="176">
    <mergeCell ref="CO4:CS4"/>
    <mergeCell ref="CT4:CX4"/>
    <mergeCell ref="DD4:DH4"/>
    <mergeCell ref="DI4:DM4"/>
    <mergeCell ref="DN4:DR4"/>
    <mergeCell ref="DS4:DW4"/>
    <mergeCell ref="A3:N8"/>
    <mergeCell ref="O3:AX6"/>
    <mergeCell ref="AY3:BV6"/>
    <mergeCell ref="BW3:BY3"/>
    <mergeCell ref="BW4:BW8"/>
    <mergeCell ref="BX4:BX8"/>
    <mergeCell ref="BY4:BY8"/>
    <mergeCell ref="CE4:CI4"/>
    <mergeCell ref="CJ4:CN4"/>
    <mergeCell ref="CJ5:CJ8"/>
    <mergeCell ref="CK5:CK8"/>
    <mergeCell ref="CL5:CL8"/>
    <mergeCell ref="CM5:CM8"/>
    <mergeCell ref="CN5:CN8"/>
    <mergeCell ref="CE5:CE8"/>
    <mergeCell ref="CF5:CF8"/>
    <mergeCell ref="CG5:CG8"/>
    <mergeCell ref="DI5:DI8"/>
    <mergeCell ref="DJ5:DJ8"/>
    <mergeCell ref="DK5:DK8"/>
    <mergeCell ref="DL5:DL8"/>
    <mergeCell ref="DM5:DM8"/>
    <mergeCell ref="DD5:DD8"/>
    <mergeCell ref="DE5:DE8"/>
    <mergeCell ref="DF5:DF8"/>
    <mergeCell ref="DG5:DG8"/>
    <mergeCell ref="DH5:DH8"/>
    <mergeCell ref="DS5:DS8"/>
    <mergeCell ref="DT5:DT8"/>
    <mergeCell ref="DU5:DU8"/>
    <mergeCell ref="DV5:DV8"/>
    <mergeCell ref="DW5:DW8"/>
    <mergeCell ref="DN5:DN8"/>
    <mergeCell ref="DO5:DO8"/>
    <mergeCell ref="DP5:DP8"/>
    <mergeCell ref="DQ5:DQ8"/>
    <mergeCell ref="DR5:DR8"/>
    <mergeCell ref="A9:N9"/>
    <mergeCell ref="O9:Z9"/>
    <mergeCell ref="AA9:AL9"/>
    <mergeCell ref="AM9:AX9"/>
    <mergeCell ref="AY9:BJ9"/>
    <mergeCell ref="BK9:BV9"/>
    <mergeCell ref="O7:Z7"/>
    <mergeCell ref="AA7:AL7"/>
    <mergeCell ref="AM7:AX7"/>
    <mergeCell ref="AY7:BJ7"/>
    <mergeCell ref="BK7:BV7"/>
    <mergeCell ref="O8:Z8"/>
    <mergeCell ref="AA8:AL8"/>
    <mergeCell ref="AM8:AX8"/>
    <mergeCell ref="AY8:BJ8"/>
    <mergeCell ref="BK8:BV8"/>
    <mergeCell ref="A10:N10"/>
    <mergeCell ref="O10:Z10"/>
    <mergeCell ref="AA10:AL10"/>
    <mergeCell ref="AM10:AX10"/>
    <mergeCell ref="AY10:BJ10"/>
    <mergeCell ref="BK10:BV10"/>
    <mergeCell ref="A13:N13"/>
    <mergeCell ref="O13:Z13"/>
    <mergeCell ref="AA13:AL13"/>
    <mergeCell ref="AM13:AX13"/>
    <mergeCell ref="AY13:BJ13"/>
    <mergeCell ref="BK13:BV13"/>
    <mergeCell ref="A12:N12"/>
    <mergeCell ref="O12:Z12"/>
    <mergeCell ref="AA12:AL12"/>
    <mergeCell ref="AM12:AX12"/>
    <mergeCell ref="AY12:BJ12"/>
    <mergeCell ref="BK12:BV12"/>
    <mergeCell ref="AM15:AX15"/>
    <mergeCell ref="AY15:BJ15"/>
    <mergeCell ref="BK15:BV15"/>
    <mergeCell ref="A11:N11"/>
    <mergeCell ref="O11:Z11"/>
    <mergeCell ref="AA11:AL11"/>
    <mergeCell ref="AM11:AX11"/>
    <mergeCell ref="AY11:BJ11"/>
    <mergeCell ref="BK11:BV11"/>
    <mergeCell ref="A14:N14"/>
    <mergeCell ref="O14:Z14"/>
    <mergeCell ref="AA14:AL14"/>
    <mergeCell ref="AM14:AX14"/>
    <mergeCell ref="AY14:BJ14"/>
    <mergeCell ref="BK14:BV14"/>
    <mergeCell ref="BZ3:FA3"/>
    <mergeCell ref="A1:BY1"/>
    <mergeCell ref="A2:BY2"/>
    <mergeCell ref="A18:N18"/>
    <mergeCell ref="O18:Z18"/>
    <mergeCell ref="AA18:AL18"/>
    <mergeCell ref="AM18:AX18"/>
    <mergeCell ref="AY18:BJ18"/>
    <mergeCell ref="BK18:BV18"/>
    <mergeCell ref="A17:N17"/>
    <mergeCell ref="O17:Z17"/>
    <mergeCell ref="AA17:AL17"/>
    <mergeCell ref="AM17:AX17"/>
    <mergeCell ref="AY17:BJ17"/>
    <mergeCell ref="BK17:BV17"/>
    <mergeCell ref="A16:N16"/>
    <mergeCell ref="O16:Z16"/>
    <mergeCell ref="AA16:AL16"/>
    <mergeCell ref="AM16:AX16"/>
    <mergeCell ref="AY16:BJ16"/>
    <mergeCell ref="BK16:BV16"/>
    <mergeCell ref="A15:N15"/>
    <mergeCell ref="O15:Z15"/>
    <mergeCell ref="AA15:AL15"/>
    <mergeCell ref="BZ4:CD4"/>
    <mergeCell ref="BZ5:BZ8"/>
    <mergeCell ref="CA5:CA8"/>
    <mergeCell ref="CB5:CB8"/>
    <mergeCell ref="CC5:CC8"/>
    <mergeCell ref="CD5:CD8"/>
    <mergeCell ref="CY4:DC4"/>
    <mergeCell ref="CY5:CY8"/>
    <mergeCell ref="CZ5:CZ8"/>
    <mergeCell ref="DA5:DA8"/>
    <mergeCell ref="DB5:DB8"/>
    <mergeCell ref="DC5:DC8"/>
    <mergeCell ref="CH5:CH8"/>
    <mergeCell ref="CI5:CI8"/>
    <mergeCell ref="CT5:CT8"/>
    <mergeCell ref="CU5:CU8"/>
    <mergeCell ref="CV5:CV8"/>
    <mergeCell ref="CW5:CW8"/>
    <mergeCell ref="CX5:CX8"/>
    <mergeCell ref="CO5:CO8"/>
    <mergeCell ref="CP5:CP8"/>
    <mergeCell ref="CQ5:CQ8"/>
    <mergeCell ref="CR5:CR8"/>
    <mergeCell ref="CS5:CS8"/>
    <mergeCell ref="DX4:EB4"/>
    <mergeCell ref="EC4:EG4"/>
    <mergeCell ref="DX5:DX8"/>
    <mergeCell ref="DY5:DY8"/>
    <mergeCell ref="DZ5:DZ8"/>
    <mergeCell ref="EA5:EA8"/>
    <mergeCell ref="EB5:EB8"/>
    <mergeCell ref="EC5:EC8"/>
    <mergeCell ref="ED5:ED8"/>
    <mergeCell ref="EE5:EE8"/>
    <mergeCell ref="EF5:EF8"/>
    <mergeCell ref="EG5:EG8"/>
    <mergeCell ref="EH4:EL4"/>
    <mergeCell ref="EM4:EQ4"/>
    <mergeCell ref="EH5:EH8"/>
    <mergeCell ref="EI5:EI8"/>
    <mergeCell ref="EJ5:EJ8"/>
    <mergeCell ref="EK5:EK8"/>
    <mergeCell ref="EL5:EL8"/>
    <mergeCell ref="EM5:EM8"/>
    <mergeCell ref="EN5:EN8"/>
    <mergeCell ref="EO5:EO8"/>
    <mergeCell ref="EP5:EP8"/>
    <mergeCell ref="EQ5:EQ8"/>
    <mergeCell ref="ER4:EV4"/>
    <mergeCell ref="EW4:FA4"/>
    <mergeCell ref="ER5:ER8"/>
    <mergeCell ref="ES5:ES8"/>
    <mergeCell ref="ET5:ET8"/>
    <mergeCell ref="EU5:EU8"/>
    <mergeCell ref="EV5:EV8"/>
    <mergeCell ref="EW5:EW8"/>
    <mergeCell ref="EX5:EX8"/>
    <mergeCell ref="EY5:EY8"/>
    <mergeCell ref="EZ5:EZ8"/>
    <mergeCell ref="FA5:FA8"/>
  </mergeCells>
  <printOptions horizontalCentered="1"/>
  <pageMargins left="7.874015748031496E-2" right="7.874015748031496E-2" top="7.874015748031496E-2" bottom="7.874015748031496E-2" header="0.31496062992125984" footer="0.31496062992125984"/>
  <pageSetup paperSize="9" scale="40" fitToWidth="0" orientation="landscape" horizontalDpi="1200" r:id="rId1"/>
  <colBreaks count="2" manualBreakCount="2">
    <brk id="127" max="21" man="1"/>
    <brk id="142" max="2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EL33"/>
  <sheetViews>
    <sheetView view="pageBreakPreview" zoomScale="86" zoomScaleNormal="70" zoomScaleSheetLayoutView="86" workbookViewId="0">
      <pane xSplit="74" topLeftCell="BW1" activePane="topRight" state="frozen"/>
      <selection pane="topRight" activeCell="BZ5" sqref="BZ5:BZ8"/>
    </sheetView>
  </sheetViews>
  <sheetFormatPr defaultColWidth="9.140625" defaultRowHeight="15" x14ac:dyDescent="0.25"/>
  <cols>
    <col min="1" max="14" width="1.140625" style="2" customWidth="1"/>
    <col min="15" max="23" width="1.85546875" style="2" customWidth="1"/>
    <col min="24" max="24" width="0.140625" style="2" customWidth="1"/>
    <col min="25" max="26" width="1.85546875" style="2" hidden="1" customWidth="1"/>
    <col min="27" max="35" width="1.85546875" style="2" customWidth="1"/>
    <col min="36" max="36" width="0.42578125" style="2" customWidth="1"/>
    <col min="37" max="38" width="1.85546875" style="2" hidden="1" customWidth="1"/>
    <col min="39" max="46" width="1.85546875" style="2" customWidth="1"/>
    <col min="47" max="47" width="1.5703125" style="2" customWidth="1"/>
    <col min="48" max="50" width="1.85546875" style="2" hidden="1" customWidth="1"/>
    <col min="51" max="73" width="1.140625" style="2" customWidth="1"/>
    <col min="74" max="74" width="1.28515625" style="2" customWidth="1"/>
    <col min="75" max="77" width="15" style="2" customWidth="1"/>
    <col min="78" max="81" width="13.85546875" style="2" customWidth="1"/>
    <col min="82" max="82" width="16" style="2" customWidth="1"/>
    <col min="83" max="142" width="13.85546875" style="2" customWidth="1"/>
    <col min="143" max="16384" width="9.140625" style="2"/>
  </cols>
  <sheetData>
    <row r="1" spans="1:142" ht="36.75" customHeight="1" x14ac:dyDescent="0.3">
      <c r="A1" s="145" t="s">
        <v>50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  <c r="BP1" s="145"/>
      <c r="BQ1" s="145"/>
      <c r="BR1" s="145"/>
      <c r="BS1" s="145"/>
      <c r="BT1" s="145"/>
      <c r="BU1" s="145"/>
      <c r="BV1" s="145"/>
      <c r="BW1" s="145"/>
      <c r="BX1" s="145"/>
      <c r="BY1" s="145"/>
    </row>
    <row r="2" spans="1:142" ht="27" customHeight="1" x14ac:dyDescent="0.3">
      <c r="A2" s="89" t="s">
        <v>25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</row>
    <row r="3" spans="1:142" ht="53.25" customHeight="1" x14ac:dyDescent="0.25">
      <c r="A3" s="106" t="s">
        <v>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8"/>
      <c r="O3" s="106" t="s">
        <v>1</v>
      </c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8"/>
      <c r="AY3" s="106" t="s">
        <v>2</v>
      </c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5"/>
      <c r="BW3" s="90" t="s">
        <v>198</v>
      </c>
      <c r="BX3" s="90"/>
      <c r="BY3" s="91"/>
      <c r="BZ3" s="182" t="s">
        <v>43</v>
      </c>
      <c r="CA3" s="182"/>
      <c r="CB3" s="182"/>
      <c r="CC3" s="182"/>
      <c r="CD3" s="182"/>
      <c r="CE3" s="182"/>
      <c r="CF3" s="182"/>
      <c r="CG3" s="182"/>
      <c r="CH3" s="182"/>
      <c r="CI3" s="182"/>
      <c r="CJ3" s="182"/>
      <c r="CK3" s="182"/>
      <c r="CL3" s="182"/>
      <c r="CM3" s="182"/>
      <c r="CN3" s="182"/>
      <c r="CO3" s="182"/>
      <c r="CP3" s="182"/>
      <c r="CQ3" s="182"/>
      <c r="CR3" s="182"/>
      <c r="CS3" s="182"/>
      <c r="CT3" s="182"/>
      <c r="CU3" s="182"/>
      <c r="CV3" s="182"/>
      <c r="CW3" s="182"/>
      <c r="CX3" s="182"/>
      <c r="CY3" s="182"/>
      <c r="CZ3" s="182"/>
      <c r="DA3" s="182"/>
      <c r="DB3" s="182"/>
      <c r="DC3" s="182"/>
      <c r="DD3" s="182"/>
      <c r="DE3" s="182"/>
      <c r="DF3" s="182"/>
      <c r="DG3" s="182"/>
      <c r="DH3" s="182"/>
      <c r="DI3" s="182"/>
      <c r="DJ3" s="182"/>
      <c r="DK3" s="182"/>
      <c r="DL3" s="182"/>
      <c r="DM3" s="182"/>
      <c r="DN3" s="182"/>
      <c r="DO3" s="182"/>
      <c r="DP3" s="182"/>
      <c r="DQ3" s="182"/>
      <c r="DR3" s="182"/>
      <c r="DS3" s="182"/>
      <c r="DT3" s="182"/>
      <c r="DU3" s="182"/>
      <c r="DV3" s="182"/>
      <c r="DW3" s="182"/>
      <c r="DX3" s="182"/>
      <c r="DY3" s="182"/>
      <c r="DZ3" s="182"/>
      <c r="EA3" s="182"/>
      <c r="EB3" s="182"/>
      <c r="EC3" s="182"/>
      <c r="ED3" s="182"/>
      <c r="EE3" s="182"/>
      <c r="EF3" s="182"/>
      <c r="EG3" s="182"/>
      <c r="EH3" s="182"/>
      <c r="EI3" s="182"/>
      <c r="EJ3" s="182"/>
      <c r="EK3" s="182"/>
      <c r="EL3" s="182"/>
    </row>
    <row r="4" spans="1:142" ht="45.75" customHeight="1" x14ac:dyDescent="0.25">
      <c r="A4" s="109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1"/>
      <c r="O4" s="109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1"/>
      <c r="AY4" s="176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8"/>
      <c r="BW4" s="90" t="s">
        <v>171</v>
      </c>
      <c r="BX4" s="90" t="s">
        <v>172</v>
      </c>
      <c r="BY4" s="91" t="s">
        <v>173</v>
      </c>
      <c r="BZ4" s="87" t="s">
        <v>176</v>
      </c>
      <c r="CA4" s="87"/>
      <c r="CB4" s="87"/>
      <c r="CC4" s="87"/>
      <c r="CD4" s="87"/>
      <c r="CE4" s="173" t="s">
        <v>175</v>
      </c>
      <c r="CF4" s="173"/>
      <c r="CG4" s="173"/>
      <c r="CH4" s="173"/>
      <c r="CI4" s="173"/>
      <c r="CJ4" s="87" t="s">
        <v>170</v>
      </c>
      <c r="CK4" s="87"/>
      <c r="CL4" s="87"/>
      <c r="CM4" s="87"/>
      <c r="CN4" s="87"/>
      <c r="CO4" s="173" t="s">
        <v>174</v>
      </c>
      <c r="CP4" s="173"/>
      <c r="CQ4" s="173"/>
      <c r="CR4" s="173"/>
      <c r="CS4" s="173"/>
      <c r="CT4" s="87" t="s">
        <v>177</v>
      </c>
      <c r="CU4" s="87"/>
      <c r="CV4" s="87"/>
      <c r="CW4" s="87"/>
      <c r="CX4" s="87"/>
      <c r="CY4" s="173" t="s">
        <v>178</v>
      </c>
      <c r="CZ4" s="173"/>
      <c r="DA4" s="173"/>
      <c r="DB4" s="173"/>
      <c r="DC4" s="173"/>
      <c r="DD4" s="87" t="s">
        <v>179</v>
      </c>
      <c r="DE4" s="87"/>
      <c r="DF4" s="87"/>
      <c r="DG4" s="87"/>
      <c r="DH4" s="87"/>
      <c r="DI4" s="173" t="s">
        <v>180</v>
      </c>
      <c r="DJ4" s="173"/>
      <c r="DK4" s="173"/>
      <c r="DL4" s="173"/>
      <c r="DM4" s="173"/>
      <c r="DN4" s="87" t="s">
        <v>181</v>
      </c>
      <c r="DO4" s="87"/>
      <c r="DP4" s="87"/>
      <c r="DQ4" s="87"/>
      <c r="DR4" s="87"/>
      <c r="DS4" s="173" t="s">
        <v>182</v>
      </c>
      <c r="DT4" s="173"/>
      <c r="DU4" s="173"/>
      <c r="DV4" s="173"/>
      <c r="DW4" s="173"/>
      <c r="DX4" s="87" t="s">
        <v>183</v>
      </c>
      <c r="DY4" s="87"/>
      <c r="DZ4" s="87"/>
      <c r="EA4" s="87"/>
      <c r="EB4" s="87"/>
      <c r="EC4" s="173" t="s">
        <v>184</v>
      </c>
      <c r="ED4" s="173"/>
      <c r="EE4" s="173"/>
      <c r="EF4" s="173"/>
      <c r="EG4" s="173"/>
      <c r="EH4" s="87" t="s">
        <v>185</v>
      </c>
      <c r="EI4" s="87"/>
      <c r="EJ4" s="87"/>
      <c r="EK4" s="87"/>
      <c r="EL4" s="87"/>
    </row>
    <row r="5" spans="1:142" ht="45.75" customHeight="1" x14ac:dyDescent="0.25">
      <c r="A5" s="109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1"/>
      <c r="O5" s="109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1"/>
      <c r="AY5" s="176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/>
      <c r="BO5" s="177"/>
      <c r="BP5" s="177"/>
      <c r="BQ5" s="177"/>
      <c r="BR5" s="177"/>
      <c r="BS5" s="177"/>
      <c r="BT5" s="177"/>
      <c r="BU5" s="177"/>
      <c r="BV5" s="178"/>
      <c r="BW5" s="90"/>
      <c r="BX5" s="90"/>
      <c r="BY5" s="91"/>
      <c r="BZ5" s="86" t="s">
        <v>148</v>
      </c>
      <c r="CA5" s="86" t="s">
        <v>40</v>
      </c>
      <c r="CB5" s="86" t="s">
        <v>67</v>
      </c>
      <c r="CC5" s="86" t="s">
        <v>197</v>
      </c>
      <c r="CD5" s="86" t="s">
        <v>47</v>
      </c>
      <c r="CE5" s="90" t="s">
        <v>148</v>
      </c>
      <c r="CF5" s="90" t="s">
        <v>40</v>
      </c>
      <c r="CG5" s="90" t="s">
        <v>67</v>
      </c>
      <c r="CH5" s="85" t="s">
        <v>197</v>
      </c>
      <c r="CI5" s="85" t="s">
        <v>47</v>
      </c>
      <c r="CJ5" s="86" t="s">
        <v>148</v>
      </c>
      <c r="CK5" s="86" t="s">
        <v>40</v>
      </c>
      <c r="CL5" s="86" t="s">
        <v>67</v>
      </c>
      <c r="CM5" s="86" t="s">
        <v>197</v>
      </c>
      <c r="CN5" s="86" t="s">
        <v>47</v>
      </c>
      <c r="CO5" s="90" t="s">
        <v>148</v>
      </c>
      <c r="CP5" s="90" t="s">
        <v>40</v>
      </c>
      <c r="CQ5" s="90" t="s">
        <v>67</v>
      </c>
      <c r="CR5" s="183" t="s">
        <v>197</v>
      </c>
      <c r="CS5" s="85" t="s">
        <v>47</v>
      </c>
      <c r="CT5" s="86" t="s">
        <v>148</v>
      </c>
      <c r="CU5" s="86" t="s">
        <v>40</v>
      </c>
      <c r="CV5" s="86" t="s">
        <v>67</v>
      </c>
      <c r="CW5" s="86" t="s">
        <v>197</v>
      </c>
      <c r="CX5" s="86" t="s">
        <v>47</v>
      </c>
      <c r="CY5" s="90" t="s">
        <v>148</v>
      </c>
      <c r="CZ5" s="90" t="s">
        <v>40</v>
      </c>
      <c r="DA5" s="90" t="s">
        <v>67</v>
      </c>
      <c r="DB5" s="85" t="s">
        <v>197</v>
      </c>
      <c r="DC5" s="85" t="s">
        <v>47</v>
      </c>
      <c r="DD5" s="86" t="s">
        <v>148</v>
      </c>
      <c r="DE5" s="86" t="s">
        <v>40</v>
      </c>
      <c r="DF5" s="86" t="s">
        <v>67</v>
      </c>
      <c r="DG5" s="86" t="s">
        <v>197</v>
      </c>
      <c r="DH5" s="86" t="s">
        <v>47</v>
      </c>
      <c r="DI5" s="90" t="s">
        <v>148</v>
      </c>
      <c r="DJ5" s="90" t="s">
        <v>40</v>
      </c>
      <c r="DK5" s="90" t="s">
        <v>67</v>
      </c>
      <c r="DL5" s="85" t="s">
        <v>197</v>
      </c>
      <c r="DM5" s="85" t="s">
        <v>47</v>
      </c>
      <c r="DN5" s="86" t="s">
        <v>148</v>
      </c>
      <c r="DO5" s="86" t="s">
        <v>40</v>
      </c>
      <c r="DP5" s="86" t="s">
        <v>67</v>
      </c>
      <c r="DQ5" s="86" t="s">
        <v>197</v>
      </c>
      <c r="DR5" s="86" t="s">
        <v>47</v>
      </c>
      <c r="DS5" s="90" t="s">
        <v>148</v>
      </c>
      <c r="DT5" s="90" t="s">
        <v>40</v>
      </c>
      <c r="DU5" s="90" t="s">
        <v>67</v>
      </c>
      <c r="DV5" s="85" t="s">
        <v>197</v>
      </c>
      <c r="DW5" s="85" t="s">
        <v>47</v>
      </c>
      <c r="DX5" s="86" t="s">
        <v>148</v>
      </c>
      <c r="DY5" s="86" t="s">
        <v>40</v>
      </c>
      <c r="DZ5" s="86" t="s">
        <v>67</v>
      </c>
      <c r="EA5" s="86" t="s">
        <v>197</v>
      </c>
      <c r="EB5" s="86" t="s">
        <v>47</v>
      </c>
      <c r="EC5" s="90" t="s">
        <v>148</v>
      </c>
      <c r="ED5" s="90" t="s">
        <v>40</v>
      </c>
      <c r="EE5" s="90" t="s">
        <v>67</v>
      </c>
      <c r="EF5" s="85" t="s">
        <v>197</v>
      </c>
      <c r="EG5" s="85" t="s">
        <v>47</v>
      </c>
      <c r="EH5" s="86" t="s">
        <v>148</v>
      </c>
      <c r="EI5" s="86" t="s">
        <v>40</v>
      </c>
      <c r="EJ5" s="86" t="s">
        <v>67</v>
      </c>
      <c r="EK5" s="86" t="s">
        <v>197</v>
      </c>
      <c r="EL5" s="86" t="s">
        <v>47</v>
      </c>
    </row>
    <row r="6" spans="1:142" ht="15" customHeight="1" x14ac:dyDescent="0.25">
      <c r="A6" s="109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1"/>
      <c r="O6" s="112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4"/>
      <c r="AY6" s="179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80"/>
      <c r="BM6" s="180"/>
      <c r="BN6" s="180"/>
      <c r="BO6" s="180"/>
      <c r="BP6" s="180"/>
      <c r="BQ6" s="180"/>
      <c r="BR6" s="180"/>
      <c r="BS6" s="180"/>
      <c r="BT6" s="180"/>
      <c r="BU6" s="180"/>
      <c r="BV6" s="181"/>
      <c r="BW6" s="90"/>
      <c r="BX6" s="90"/>
      <c r="BY6" s="91"/>
      <c r="BZ6" s="86"/>
      <c r="CA6" s="86"/>
      <c r="CB6" s="86"/>
      <c r="CC6" s="86"/>
      <c r="CD6" s="86"/>
      <c r="CE6" s="90"/>
      <c r="CF6" s="90"/>
      <c r="CG6" s="90"/>
      <c r="CH6" s="85"/>
      <c r="CI6" s="85"/>
      <c r="CJ6" s="86"/>
      <c r="CK6" s="86"/>
      <c r="CL6" s="86"/>
      <c r="CM6" s="86"/>
      <c r="CN6" s="86"/>
      <c r="CO6" s="90"/>
      <c r="CP6" s="90"/>
      <c r="CQ6" s="90"/>
      <c r="CR6" s="184"/>
      <c r="CS6" s="85"/>
      <c r="CT6" s="86"/>
      <c r="CU6" s="86"/>
      <c r="CV6" s="86"/>
      <c r="CW6" s="86"/>
      <c r="CX6" s="86"/>
      <c r="CY6" s="90"/>
      <c r="CZ6" s="90"/>
      <c r="DA6" s="90"/>
      <c r="DB6" s="85"/>
      <c r="DC6" s="85"/>
      <c r="DD6" s="86"/>
      <c r="DE6" s="86"/>
      <c r="DF6" s="86"/>
      <c r="DG6" s="86"/>
      <c r="DH6" s="86"/>
      <c r="DI6" s="90"/>
      <c r="DJ6" s="90"/>
      <c r="DK6" s="90"/>
      <c r="DL6" s="85"/>
      <c r="DM6" s="85"/>
      <c r="DN6" s="86"/>
      <c r="DO6" s="86"/>
      <c r="DP6" s="86"/>
      <c r="DQ6" s="86"/>
      <c r="DR6" s="86"/>
      <c r="DS6" s="90"/>
      <c r="DT6" s="90"/>
      <c r="DU6" s="90"/>
      <c r="DV6" s="85"/>
      <c r="DW6" s="85"/>
      <c r="DX6" s="86"/>
      <c r="DY6" s="86"/>
      <c r="DZ6" s="86"/>
      <c r="EA6" s="86"/>
      <c r="EB6" s="86"/>
      <c r="EC6" s="90"/>
      <c r="ED6" s="90"/>
      <c r="EE6" s="90"/>
      <c r="EF6" s="85"/>
      <c r="EG6" s="85"/>
      <c r="EH6" s="86"/>
      <c r="EI6" s="86"/>
      <c r="EJ6" s="86"/>
      <c r="EK6" s="86"/>
      <c r="EL6" s="86"/>
    </row>
    <row r="7" spans="1:142" ht="15" customHeight="1" x14ac:dyDescent="0.25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1"/>
      <c r="O7" s="95" t="s">
        <v>3</v>
      </c>
      <c r="P7" s="96"/>
      <c r="Q7" s="96"/>
      <c r="R7" s="96"/>
      <c r="S7" s="96"/>
      <c r="T7" s="96"/>
      <c r="U7" s="96"/>
      <c r="V7" s="96"/>
      <c r="W7" s="96"/>
      <c r="X7" s="96"/>
      <c r="Y7" s="96"/>
      <c r="Z7" s="97"/>
      <c r="AA7" s="95" t="s">
        <v>4</v>
      </c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7"/>
      <c r="AM7" s="95" t="s">
        <v>5</v>
      </c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7"/>
      <c r="AY7" s="95" t="s">
        <v>6</v>
      </c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7"/>
      <c r="BK7" s="95" t="s">
        <v>7</v>
      </c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7"/>
      <c r="BW7" s="90"/>
      <c r="BX7" s="90"/>
      <c r="BY7" s="91"/>
      <c r="BZ7" s="86"/>
      <c r="CA7" s="86"/>
      <c r="CB7" s="86"/>
      <c r="CC7" s="86"/>
      <c r="CD7" s="86"/>
      <c r="CE7" s="90"/>
      <c r="CF7" s="90"/>
      <c r="CG7" s="90"/>
      <c r="CH7" s="85"/>
      <c r="CI7" s="85"/>
      <c r="CJ7" s="86"/>
      <c r="CK7" s="86"/>
      <c r="CL7" s="86"/>
      <c r="CM7" s="86"/>
      <c r="CN7" s="86"/>
      <c r="CO7" s="90"/>
      <c r="CP7" s="90"/>
      <c r="CQ7" s="90"/>
      <c r="CR7" s="184"/>
      <c r="CS7" s="85"/>
      <c r="CT7" s="86"/>
      <c r="CU7" s="86"/>
      <c r="CV7" s="86"/>
      <c r="CW7" s="86"/>
      <c r="CX7" s="86"/>
      <c r="CY7" s="90"/>
      <c r="CZ7" s="90"/>
      <c r="DA7" s="90"/>
      <c r="DB7" s="85"/>
      <c r="DC7" s="85"/>
      <c r="DD7" s="86"/>
      <c r="DE7" s="86"/>
      <c r="DF7" s="86"/>
      <c r="DG7" s="86"/>
      <c r="DH7" s="86"/>
      <c r="DI7" s="90"/>
      <c r="DJ7" s="90"/>
      <c r="DK7" s="90"/>
      <c r="DL7" s="85"/>
      <c r="DM7" s="85"/>
      <c r="DN7" s="86"/>
      <c r="DO7" s="86"/>
      <c r="DP7" s="86"/>
      <c r="DQ7" s="86"/>
      <c r="DR7" s="86"/>
      <c r="DS7" s="90"/>
      <c r="DT7" s="90"/>
      <c r="DU7" s="90"/>
      <c r="DV7" s="85"/>
      <c r="DW7" s="85"/>
      <c r="DX7" s="86"/>
      <c r="DY7" s="86"/>
      <c r="DZ7" s="86"/>
      <c r="EA7" s="86"/>
      <c r="EB7" s="86"/>
      <c r="EC7" s="90"/>
      <c r="ED7" s="90"/>
      <c r="EE7" s="90"/>
      <c r="EF7" s="85"/>
      <c r="EG7" s="85"/>
      <c r="EH7" s="86"/>
      <c r="EI7" s="86"/>
      <c r="EJ7" s="86"/>
      <c r="EK7" s="86"/>
      <c r="EL7" s="86"/>
    </row>
    <row r="8" spans="1:142" ht="109.5" customHeight="1" x14ac:dyDescent="0.25">
      <c r="A8" s="112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4"/>
      <c r="O8" s="98" t="s">
        <v>12</v>
      </c>
      <c r="P8" s="99"/>
      <c r="Q8" s="99"/>
      <c r="R8" s="99"/>
      <c r="S8" s="99"/>
      <c r="T8" s="99"/>
      <c r="U8" s="99"/>
      <c r="V8" s="99"/>
      <c r="W8" s="99"/>
      <c r="X8" s="99"/>
      <c r="Y8" s="99"/>
      <c r="Z8" s="100"/>
      <c r="AA8" s="98" t="s">
        <v>12</v>
      </c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100"/>
      <c r="AM8" s="98" t="s">
        <v>12</v>
      </c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100"/>
      <c r="AY8" s="98" t="s">
        <v>12</v>
      </c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100"/>
      <c r="BK8" s="98" t="s">
        <v>12</v>
      </c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100"/>
      <c r="BW8" s="90"/>
      <c r="BX8" s="90"/>
      <c r="BY8" s="91"/>
      <c r="BZ8" s="86"/>
      <c r="CA8" s="86"/>
      <c r="CB8" s="86"/>
      <c r="CC8" s="86"/>
      <c r="CD8" s="86"/>
      <c r="CE8" s="90"/>
      <c r="CF8" s="90"/>
      <c r="CG8" s="90"/>
      <c r="CH8" s="85"/>
      <c r="CI8" s="85"/>
      <c r="CJ8" s="86"/>
      <c r="CK8" s="86"/>
      <c r="CL8" s="86"/>
      <c r="CM8" s="86"/>
      <c r="CN8" s="86"/>
      <c r="CO8" s="90"/>
      <c r="CP8" s="90"/>
      <c r="CQ8" s="90"/>
      <c r="CR8" s="185"/>
      <c r="CS8" s="85"/>
      <c r="CT8" s="86"/>
      <c r="CU8" s="86"/>
      <c r="CV8" s="86"/>
      <c r="CW8" s="86"/>
      <c r="CX8" s="86"/>
      <c r="CY8" s="90"/>
      <c r="CZ8" s="90"/>
      <c r="DA8" s="90"/>
      <c r="DB8" s="85"/>
      <c r="DC8" s="85"/>
      <c r="DD8" s="86"/>
      <c r="DE8" s="86"/>
      <c r="DF8" s="86"/>
      <c r="DG8" s="86"/>
      <c r="DH8" s="86"/>
      <c r="DI8" s="90"/>
      <c r="DJ8" s="90"/>
      <c r="DK8" s="90"/>
      <c r="DL8" s="85"/>
      <c r="DM8" s="85"/>
      <c r="DN8" s="86"/>
      <c r="DO8" s="86"/>
      <c r="DP8" s="86"/>
      <c r="DQ8" s="86"/>
      <c r="DR8" s="86"/>
      <c r="DS8" s="90"/>
      <c r="DT8" s="90"/>
      <c r="DU8" s="90"/>
      <c r="DV8" s="85"/>
      <c r="DW8" s="85"/>
      <c r="DX8" s="86"/>
      <c r="DY8" s="86"/>
      <c r="DZ8" s="86"/>
      <c r="EA8" s="86"/>
      <c r="EB8" s="86"/>
      <c r="EC8" s="90"/>
      <c r="ED8" s="90"/>
      <c r="EE8" s="90"/>
      <c r="EF8" s="85"/>
      <c r="EG8" s="85"/>
      <c r="EH8" s="86"/>
      <c r="EI8" s="86"/>
      <c r="EJ8" s="86"/>
      <c r="EK8" s="86"/>
      <c r="EL8" s="86"/>
    </row>
    <row r="9" spans="1:142" x14ac:dyDescent="0.25">
      <c r="A9" s="152">
        <v>1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4"/>
      <c r="O9" s="152">
        <v>2</v>
      </c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4"/>
      <c r="AA9" s="152">
        <v>3</v>
      </c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4"/>
      <c r="AM9" s="152">
        <v>4</v>
      </c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4"/>
      <c r="AY9" s="152">
        <v>5</v>
      </c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4"/>
      <c r="BK9" s="152">
        <v>6</v>
      </c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4"/>
      <c r="BW9" s="8">
        <v>5</v>
      </c>
      <c r="BX9" s="8">
        <v>6</v>
      </c>
      <c r="BY9" s="8">
        <v>7</v>
      </c>
      <c r="BZ9" s="3">
        <v>8</v>
      </c>
      <c r="CA9" s="3">
        <v>9</v>
      </c>
      <c r="CB9" s="3">
        <v>10</v>
      </c>
      <c r="CC9" s="3">
        <v>11</v>
      </c>
      <c r="CD9" s="3">
        <v>12</v>
      </c>
      <c r="CE9" s="1">
        <v>13</v>
      </c>
      <c r="CF9" s="1">
        <v>14</v>
      </c>
      <c r="CG9" s="1">
        <v>15</v>
      </c>
      <c r="CH9" s="10">
        <v>16</v>
      </c>
      <c r="CI9" s="10">
        <v>17</v>
      </c>
      <c r="CJ9" s="3">
        <v>18</v>
      </c>
      <c r="CK9" s="3">
        <v>19</v>
      </c>
      <c r="CL9" s="3">
        <v>20</v>
      </c>
      <c r="CM9" s="3">
        <v>21</v>
      </c>
      <c r="CN9" s="3">
        <v>22</v>
      </c>
      <c r="CO9" s="1">
        <v>23</v>
      </c>
      <c r="CP9" s="1">
        <v>24</v>
      </c>
      <c r="CQ9" s="1">
        <v>25</v>
      </c>
      <c r="CR9" s="10">
        <v>26</v>
      </c>
      <c r="CS9" s="10">
        <v>27</v>
      </c>
      <c r="CT9" s="3">
        <v>28</v>
      </c>
      <c r="CU9" s="3">
        <v>29</v>
      </c>
      <c r="CV9" s="3">
        <v>30</v>
      </c>
      <c r="CW9" s="3">
        <v>31</v>
      </c>
      <c r="CX9" s="3">
        <v>32</v>
      </c>
      <c r="CY9" s="1">
        <v>33</v>
      </c>
      <c r="CZ9" s="1">
        <v>34</v>
      </c>
      <c r="DA9" s="1">
        <v>35</v>
      </c>
      <c r="DB9" s="10">
        <v>36</v>
      </c>
      <c r="DC9" s="10">
        <v>37</v>
      </c>
      <c r="DD9" s="3">
        <v>38</v>
      </c>
      <c r="DE9" s="3">
        <v>39</v>
      </c>
      <c r="DF9" s="3">
        <v>40</v>
      </c>
      <c r="DG9" s="3">
        <v>41</v>
      </c>
      <c r="DH9" s="3">
        <v>42</v>
      </c>
      <c r="DI9" s="1">
        <v>43</v>
      </c>
      <c r="DJ9" s="1">
        <v>44</v>
      </c>
      <c r="DK9" s="1">
        <v>45</v>
      </c>
      <c r="DL9" s="10">
        <v>46</v>
      </c>
      <c r="DM9" s="10">
        <v>47</v>
      </c>
      <c r="DN9" s="3">
        <v>48</v>
      </c>
      <c r="DO9" s="3">
        <v>49</v>
      </c>
      <c r="DP9" s="3">
        <v>50</v>
      </c>
      <c r="DQ9" s="3">
        <v>51</v>
      </c>
      <c r="DR9" s="3">
        <v>52</v>
      </c>
      <c r="DS9" s="1">
        <v>53</v>
      </c>
      <c r="DT9" s="1">
        <v>54</v>
      </c>
      <c r="DU9" s="1">
        <v>55</v>
      </c>
      <c r="DV9" s="10">
        <v>56</v>
      </c>
      <c r="DW9" s="10">
        <v>57</v>
      </c>
      <c r="DX9" s="3">
        <v>58</v>
      </c>
      <c r="DY9" s="3">
        <v>59</v>
      </c>
      <c r="DZ9" s="3">
        <v>60</v>
      </c>
      <c r="EA9" s="3">
        <v>61</v>
      </c>
      <c r="EB9" s="3">
        <v>62</v>
      </c>
      <c r="EC9" s="1">
        <v>63</v>
      </c>
      <c r="ED9" s="1">
        <v>64</v>
      </c>
      <c r="EE9" s="1">
        <v>65</v>
      </c>
      <c r="EF9" s="10">
        <v>66</v>
      </c>
      <c r="EG9" s="10">
        <v>67</v>
      </c>
      <c r="EH9" s="3">
        <v>68</v>
      </c>
      <c r="EI9" s="3">
        <v>69</v>
      </c>
      <c r="EJ9" s="3">
        <v>70</v>
      </c>
      <c r="EK9" s="3">
        <v>71</v>
      </c>
      <c r="EL9" s="3">
        <v>72</v>
      </c>
    </row>
    <row r="10" spans="1:142" ht="27.75" customHeight="1" x14ac:dyDescent="0.25">
      <c r="A10" s="26" t="s">
        <v>96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11"/>
      <c r="CA10" s="11"/>
      <c r="CB10" s="11"/>
      <c r="CC10" s="11"/>
      <c r="CD10" s="11"/>
      <c r="CE10" s="6"/>
      <c r="CF10" s="6"/>
      <c r="CG10" s="6"/>
      <c r="CH10" s="12"/>
      <c r="CI10" s="12"/>
      <c r="CJ10" s="7"/>
      <c r="CK10" s="7"/>
      <c r="CL10" s="7"/>
      <c r="CM10" s="11"/>
      <c r="CN10" s="11"/>
      <c r="CO10" s="6"/>
      <c r="CP10" s="6"/>
      <c r="CQ10" s="6"/>
      <c r="CR10" s="12"/>
      <c r="CS10" s="12"/>
      <c r="CT10" s="7"/>
      <c r="CU10" s="7"/>
      <c r="CV10" s="7"/>
      <c r="CW10" s="11"/>
      <c r="CX10" s="11"/>
      <c r="CY10" s="6"/>
      <c r="CZ10" s="6"/>
      <c r="DA10" s="6"/>
      <c r="DB10" s="12"/>
      <c r="DC10" s="12"/>
      <c r="DD10" s="7"/>
      <c r="DE10" s="7"/>
      <c r="DF10" s="7"/>
      <c r="DG10" s="11"/>
      <c r="DH10" s="11"/>
      <c r="DI10" s="6"/>
      <c r="DJ10" s="6"/>
      <c r="DK10" s="6"/>
      <c r="DL10" s="12"/>
      <c r="DM10" s="12"/>
      <c r="DN10" s="7"/>
      <c r="DO10" s="7"/>
      <c r="DP10" s="7"/>
      <c r="DQ10" s="11"/>
      <c r="DR10" s="11"/>
      <c r="DS10" s="6"/>
      <c r="DT10" s="6"/>
      <c r="DU10" s="6"/>
      <c r="DV10" s="12"/>
      <c r="DW10" s="12"/>
      <c r="DX10" s="7"/>
      <c r="DY10" s="7"/>
      <c r="DZ10" s="7"/>
      <c r="EA10" s="11"/>
      <c r="EB10" s="11"/>
      <c r="EC10" s="6"/>
      <c r="ED10" s="6"/>
      <c r="EE10" s="6"/>
      <c r="EF10" s="12"/>
      <c r="EG10" s="12"/>
      <c r="EH10" s="7"/>
      <c r="EI10" s="7"/>
      <c r="EJ10" s="7"/>
      <c r="EK10" s="11"/>
      <c r="EL10" s="11"/>
    </row>
    <row r="11" spans="1:142" ht="43.5" customHeight="1" x14ac:dyDescent="0.25">
      <c r="A11" s="127" t="s">
        <v>105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9"/>
      <c r="O11" s="165" t="s">
        <v>8</v>
      </c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7"/>
      <c r="AA11" s="165" t="s">
        <v>26</v>
      </c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7"/>
      <c r="AM11" s="165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7"/>
      <c r="AY11" s="165" t="s">
        <v>9</v>
      </c>
      <c r="AZ11" s="166"/>
      <c r="BA11" s="166"/>
      <c r="BB11" s="166"/>
      <c r="BC11" s="166"/>
      <c r="BD11" s="166"/>
      <c r="BE11" s="166"/>
      <c r="BF11" s="166"/>
      <c r="BG11" s="166"/>
      <c r="BH11" s="166"/>
      <c r="BI11" s="166"/>
      <c r="BJ11" s="167"/>
      <c r="BK11" s="165" t="s">
        <v>27</v>
      </c>
      <c r="BL11" s="166"/>
      <c r="BM11" s="166"/>
      <c r="BN11" s="166"/>
      <c r="BO11" s="166"/>
      <c r="BP11" s="166"/>
      <c r="BQ11" s="166"/>
      <c r="BR11" s="166"/>
      <c r="BS11" s="166"/>
      <c r="BT11" s="166"/>
      <c r="BU11" s="166"/>
      <c r="BV11" s="167"/>
      <c r="BW11" s="48">
        <v>1.115</v>
      </c>
      <c r="BX11" s="48">
        <v>1</v>
      </c>
      <c r="BY11" s="49">
        <v>1</v>
      </c>
      <c r="BZ11" s="40">
        <v>1</v>
      </c>
      <c r="CA11" s="40">
        <v>1</v>
      </c>
      <c r="CB11" s="40">
        <v>0.98678366073062362</v>
      </c>
      <c r="CC11" s="40">
        <v>0.8</v>
      </c>
      <c r="CD11" s="50">
        <f>1*BZ11*CA11*CB11*CC11</f>
        <v>0.78942692858449892</v>
      </c>
      <c r="CE11" s="41">
        <v>1</v>
      </c>
      <c r="CF11" s="41">
        <v>1</v>
      </c>
      <c r="CG11" s="41">
        <v>0.98035674766975023</v>
      </c>
      <c r="CH11" s="41">
        <v>0.8</v>
      </c>
      <c r="CI11" s="51">
        <f>1*CE11*CF11*CG11*CH11</f>
        <v>0.78428539813580023</v>
      </c>
      <c r="CJ11" s="40">
        <v>1</v>
      </c>
      <c r="CK11" s="40">
        <v>1</v>
      </c>
      <c r="CL11" s="40">
        <v>0.97794826767345688</v>
      </c>
      <c r="CM11" s="40">
        <v>0.8</v>
      </c>
      <c r="CN11" s="50">
        <f>1*CJ11*CK11*CL11*CM11</f>
        <v>0.78235861413876551</v>
      </c>
      <c r="CO11" s="41">
        <v>1.2</v>
      </c>
      <c r="CP11" s="41">
        <v>1</v>
      </c>
      <c r="CQ11" s="41">
        <v>0.98969276790387783</v>
      </c>
      <c r="CR11" s="41">
        <v>0.8</v>
      </c>
      <c r="CS11" s="51">
        <f>1*CO11*CP11*CQ11*CR11</f>
        <v>0.95010505718772276</v>
      </c>
      <c r="CT11" s="40">
        <v>1.2</v>
      </c>
      <c r="CU11" s="40">
        <v>1</v>
      </c>
      <c r="CV11" s="40">
        <v>0.96703146674330343</v>
      </c>
      <c r="CW11" s="40">
        <v>0.8</v>
      </c>
      <c r="CX11" s="50">
        <f>1*CT11*CU11*CV11*CW11</f>
        <v>0.92835020807357127</v>
      </c>
      <c r="CY11" s="41">
        <v>1</v>
      </c>
      <c r="CZ11" s="41">
        <v>1</v>
      </c>
      <c r="DA11" s="41">
        <v>0.97992847234131741</v>
      </c>
      <c r="DB11" s="41">
        <v>0.8</v>
      </c>
      <c r="DC11" s="51">
        <f>1*CY11*CZ11*DA11*DB11</f>
        <v>0.783942777873054</v>
      </c>
      <c r="DD11" s="40">
        <v>1</v>
      </c>
      <c r="DE11" s="40">
        <v>1</v>
      </c>
      <c r="DF11" s="40">
        <v>0.98042900277332756</v>
      </c>
      <c r="DG11" s="40">
        <v>0.8</v>
      </c>
      <c r="DH11" s="50">
        <f>1*DD11*DE11*DF11*DG11</f>
        <v>0.78434320221866205</v>
      </c>
      <c r="DI11" s="41">
        <v>1.2</v>
      </c>
      <c r="DJ11" s="41">
        <v>1</v>
      </c>
      <c r="DK11" s="41">
        <v>0.98393031743918191</v>
      </c>
      <c r="DL11" s="41">
        <v>0.8</v>
      </c>
      <c r="DM11" s="41">
        <f>1*DI11*DJ11*DK11*DL11</f>
        <v>0.9445731047416146</v>
      </c>
      <c r="DN11" s="40">
        <v>1</v>
      </c>
      <c r="DO11" s="40">
        <v>1</v>
      </c>
      <c r="DP11" s="40">
        <v>0.99406663935849826</v>
      </c>
      <c r="DQ11" s="40">
        <v>0.8</v>
      </c>
      <c r="DR11" s="40">
        <f>1*DN11*DO11*DP11*DQ11</f>
        <v>0.79525331148679868</v>
      </c>
      <c r="DS11" s="41">
        <v>1.2</v>
      </c>
      <c r="DT11" s="41">
        <v>1</v>
      </c>
      <c r="DU11" s="41">
        <v>0.98347412483601049</v>
      </c>
      <c r="DV11" s="41">
        <v>0.8</v>
      </c>
      <c r="DW11" s="41">
        <f>1*DS11*DT11*DU11*DV11</f>
        <v>0.94413515984257013</v>
      </c>
      <c r="DX11" s="40">
        <v>1</v>
      </c>
      <c r="DY11" s="40">
        <v>1</v>
      </c>
      <c r="DZ11" s="40">
        <v>0.96667573713650501</v>
      </c>
      <c r="EA11" s="40">
        <v>0.8</v>
      </c>
      <c r="EB11" s="40">
        <f>1*DX11*DY11*DZ11*EA11</f>
        <v>0.77334058970920405</v>
      </c>
      <c r="EC11" s="41">
        <v>1</v>
      </c>
      <c r="ED11" s="41">
        <v>1</v>
      </c>
      <c r="EE11" s="41">
        <v>0.98072195931449668</v>
      </c>
      <c r="EF11" s="41">
        <v>0.8</v>
      </c>
      <c r="EG11" s="41">
        <f>1*EC11*ED11*EE11*EF11</f>
        <v>0.78457756745159735</v>
      </c>
      <c r="EH11" s="40">
        <v>1</v>
      </c>
      <c r="EI11" s="40">
        <v>1</v>
      </c>
      <c r="EJ11" s="40">
        <v>0.98752603988096166</v>
      </c>
      <c r="EK11" s="40">
        <v>0.8</v>
      </c>
      <c r="EL11" s="40">
        <f>1*EH11*EI11*EJ11*EK11</f>
        <v>0.79002083190476935</v>
      </c>
    </row>
    <row r="12" spans="1:142" ht="43.5" customHeight="1" x14ac:dyDescent="0.25">
      <c r="A12" s="127" t="s">
        <v>106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9"/>
      <c r="O12" s="165" t="s">
        <v>8</v>
      </c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7"/>
      <c r="AA12" s="165" t="s">
        <v>28</v>
      </c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7"/>
      <c r="AM12" s="165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7"/>
      <c r="AY12" s="165" t="s">
        <v>9</v>
      </c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7"/>
      <c r="BK12" s="165" t="s">
        <v>27</v>
      </c>
      <c r="BL12" s="166"/>
      <c r="BM12" s="166"/>
      <c r="BN12" s="166"/>
      <c r="BO12" s="166"/>
      <c r="BP12" s="166"/>
      <c r="BQ12" s="166"/>
      <c r="BR12" s="166"/>
      <c r="BS12" s="166"/>
      <c r="BT12" s="166"/>
      <c r="BU12" s="166"/>
      <c r="BV12" s="167"/>
      <c r="BW12" s="48">
        <v>1.115</v>
      </c>
      <c r="BX12" s="48">
        <v>1</v>
      </c>
      <c r="BY12" s="49">
        <v>1</v>
      </c>
      <c r="BZ12" s="40">
        <v>1</v>
      </c>
      <c r="CA12" s="40">
        <v>1</v>
      </c>
      <c r="CB12" s="40">
        <v>0.98678366073062362</v>
      </c>
      <c r="CC12" s="40">
        <v>0.8</v>
      </c>
      <c r="CD12" s="50">
        <f t="shared" ref="CD12:CD13" si="0">1*BZ12*CA12*CB12*CC12</f>
        <v>0.78942692858449892</v>
      </c>
      <c r="CE12" s="41">
        <v>1</v>
      </c>
      <c r="CF12" s="41">
        <v>1</v>
      </c>
      <c r="CG12" s="41">
        <v>0.98035674766975023</v>
      </c>
      <c r="CH12" s="41">
        <v>0.8</v>
      </c>
      <c r="CI12" s="51">
        <f t="shared" ref="CI12:CI13" si="1">1*CE12*CF12*CG12*CH12</f>
        <v>0.78428539813580023</v>
      </c>
      <c r="CJ12" s="40">
        <v>1</v>
      </c>
      <c r="CK12" s="40">
        <v>1</v>
      </c>
      <c r="CL12" s="40">
        <v>0.97794826767345688</v>
      </c>
      <c r="CM12" s="40">
        <v>0.8</v>
      </c>
      <c r="CN12" s="50">
        <f t="shared" ref="CN12:CN13" si="2">1*CJ12*CK12*CL12*CM12</f>
        <v>0.78235861413876551</v>
      </c>
      <c r="CO12" s="41">
        <v>1.2</v>
      </c>
      <c r="CP12" s="41">
        <v>1</v>
      </c>
      <c r="CQ12" s="41">
        <v>0.98969276790387783</v>
      </c>
      <c r="CR12" s="41">
        <v>0.8</v>
      </c>
      <c r="CS12" s="51">
        <f t="shared" ref="CS12:CS13" si="3">1*CO12*CP12*CQ12*CR12</f>
        <v>0.95010505718772276</v>
      </c>
      <c r="CT12" s="40">
        <v>1.2</v>
      </c>
      <c r="CU12" s="40">
        <v>1</v>
      </c>
      <c r="CV12" s="40">
        <v>0.96703146674330343</v>
      </c>
      <c r="CW12" s="40">
        <v>0.8</v>
      </c>
      <c r="CX12" s="50">
        <f t="shared" ref="CX12:CX13" si="4">1*CT12*CU12*CV12*CW12</f>
        <v>0.92835020807357127</v>
      </c>
      <c r="CY12" s="41">
        <v>1</v>
      </c>
      <c r="CZ12" s="41">
        <v>1</v>
      </c>
      <c r="DA12" s="41">
        <v>0.97992847234131741</v>
      </c>
      <c r="DB12" s="41">
        <v>0.8</v>
      </c>
      <c r="DC12" s="51">
        <f t="shared" ref="DC12:DC13" si="5">1*CY12*CZ12*DA12*DB12</f>
        <v>0.783942777873054</v>
      </c>
      <c r="DD12" s="40">
        <v>1</v>
      </c>
      <c r="DE12" s="40">
        <v>1</v>
      </c>
      <c r="DF12" s="40">
        <v>0.98042900277332756</v>
      </c>
      <c r="DG12" s="40">
        <v>0.8</v>
      </c>
      <c r="DH12" s="50">
        <f t="shared" ref="DH12:DH13" si="6">1*DD12*DE12*DF12*DG12</f>
        <v>0.78434320221866205</v>
      </c>
      <c r="DI12" s="41">
        <v>1.2</v>
      </c>
      <c r="DJ12" s="41">
        <v>1</v>
      </c>
      <c r="DK12" s="41">
        <v>0.98393031743918191</v>
      </c>
      <c r="DL12" s="41">
        <v>0.8</v>
      </c>
      <c r="DM12" s="41">
        <f t="shared" ref="DM12:DM13" si="7">1*DI12*DJ12*DK12*DL12</f>
        <v>0.9445731047416146</v>
      </c>
      <c r="DN12" s="40">
        <v>1</v>
      </c>
      <c r="DO12" s="40">
        <v>1</v>
      </c>
      <c r="DP12" s="40">
        <v>0.99406663935849826</v>
      </c>
      <c r="DQ12" s="40">
        <v>0.8</v>
      </c>
      <c r="DR12" s="40">
        <f t="shared" ref="DR12:DR13" si="8">1*DN12*DO12*DP12*DQ12</f>
        <v>0.79525331148679868</v>
      </c>
      <c r="DS12" s="41">
        <v>1.2</v>
      </c>
      <c r="DT12" s="41">
        <v>1</v>
      </c>
      <c r="DU12" s="41">
        <v>0.98347412483601049</v>
      </c>
      <c r="DV12" s="41">
        <v>0.8</v>
      </c>
      <c r="DW12" s="41">
        <f t="shared" ref="DW12:DW13" si="9">1*DS12*DT12*DU12*DV12</f>
        <v>0.94413515984257013</v>
      </c>
      <c r="DX12" s="40">
        <v>1</v>
      </c>
      <c r="DY12" s="40">
        <v>1</v>
      </c>
      <c r="DZ12" s="40">
        <v>0.96667573713650501</v>
      </c>
      <c r="EA12" s="40">
        <v>0.8</v>
      </c>
      <c r="EB12" s="40">
        <f t="shared" ref="EB12:EB13" si="10">1*DX12*DY12*DZ12*EA12</f>
        <v>0.77334058970920405</v>
      </c>
      <c r="EC12" s="41">
        <v>1</v>
      </c>
      <c r="ED12" s="41">
        <v>1</v>
      </c>
      <c r="EE12" s="41">
        <v>0.98072195931449668</v>
      </c>
      <c r="EF12" s="41">
        <v>0.8</v>
      </c>
      <c r="EG12" s="41">
        <f t="shared" ref="EG12:EG13" si="11">1*EC12*ED12*EE12*EF12</f>
        <v>0.78457756745159735</v>
      </c>
      <c r="EH12" s="40">
        <v>1</v>
      </c>
      <c r="EI12" s="40">
        <v>1</v>
      </c>
      <c r="EJ12" s="40">
        <v>0.98752603988096166</v>
      </c>
      <c r="EK12" s="40">
        <v>0.8</v>
      </c>
      <c r="EL12" s="40">
        <f t="shared" ref="EL12:EL13" si="12">1*EH12*EI12*EJ12*EK12</f>
        <v>0.79002083190476935</v>
      </c>
    </row>
    <row r="13" spans="1:142" ht="43.5" customHeight="1" x14ac:dyDescent="0.25">
      <c r="A13" s="127" t="s">
        <v>107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9"/>
      <c r="O13" s="165" t="s">
        <v>10</v>
      </c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7"/>
      <c r="AA13" s="165" t="s">
        <v>26</v>
      </c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7"/>
      <c r="AM13" s="165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7"/>
      <c r="AY13" s="165" t="s">
        <v>9</v>
      </c>
      <c r="AZ13" s="166"/>
      <c r="BA13" s="166"/>
      <c r="BB13" s="166"/>
      <c r="BC13" s="166"/>
      <c r="BD13" s="166"/>
      <c r="BE13" s="166"/>
      <c r="BF13" s="166"/>
      <c r="BG13" s="166"/>
      <c r="BH13" s="166"/>
      <c r="BI13" s="166"/>
      <c r="BJ13" s="167"/>
      <c r="BK13" s="165" t="s">
        <v>27</v>
      </c>
      <c r="BL13" s="166"/>
      <c r="BM13" s="166"/>
      <c r="BN13" s="166"/>
      <c r="BO13" s="166"/>
      <c r="BP13" s="166"/>
      <c r="BQ13" s="166"/>
      <c r="BR13" s="166"/>
      <c r="BS13" s="166"/>
      <c r="BT13" s="166"/>
      <c r="BU13" s="166"/>
      <c r="BV13" s="167"/>
      <c r="BW13" s="48">
        <v>1.115</v>
      </c>
      <c r="BX13" s="48">
        <v>1</v>
      </c>
      <c r="BY13" s="49">
        <v>1</v>
      </c>
      <c r="BZ13" s="40">
        <v>1</v>
      </c>
      <c r="CA13" s="40">
        <v>1</v>
      </c>
      <c r="CB13" s="40">
        <v>0.98678366073062362</v>
      </c>
      <c r="CC13" s="40">
        <v>0.8</v>
      </c>
      <c r="CD13" s="50">
        <f t="shared" si="0"/>
        <v>0.78942692858449892</v>
      </c>
      <c r="CE13" s="41">
        <v>1</v>
      </c>
      <c r="CF13" s="41">
        <v>1</v>
      </c>
      <c r="CG13" s="41">
        <v>0.98035674766975023</v>
      </c>
      <c r="CH13" s="41">
        <v>0.8</v>
      </c>
      <c r="CI13" s="51">
        <f t="shared" si="1"/>
        <v>0.78428539813580023</v>
      </c>
      <c r="CJ13" s="40">
        <v>1</v>
      </c>
      <c r="CK13" s="40">
        <v>1</v>
      </c>
      <c r="CL13" s="40">
        <v>0.97794826767345688</v>
      </c>
      <c r="CM13" s="40">
        <v>0.8</v>
      </c>
      <c r="CN13" s="50">
        <f t="shared" si="2"/>
        <v>0.78235861413876551</v>
      </c>
      <c r="CO13" s="41">
        <v>1.2</v>
      </c>
      <c r="CP13" s="41">
        <v>1</v>
      </c>
      <c r="CQ13" s="41">
        <v>0.98969276790387783</v>
      </c>
      <c r="CR13" s="41">
        <v>0.8</v>
      </c>
      <c r="CS13" s="51">
        <f t="shared" si="3"/>
        <v>0.95010505718772276</v>
      </c>
      <c r="CT13" s="40">
        <v>1.2</v>
      </c>
      <c r="CU13" s="40">
        <v>1</v>
      </c>
      <c r="CV13" s="40">
        <v>0.96703146674330343</v>
      </c>
      <c r="CW13" s="40">
        <v>0.8</v>
      </c>
      <c r="CX13" s="50">
        <f t="shared" si="4"/>
        <v>0.92835020807357127</v>
      </c>
      <c r="CY13" s="41">
        <v>1</v>
      </c>
      <c r="CZ13" s="41">
        <v>1</v>
      </c>
      <c r="DA13" s="41">
        <v>0.97992847234131741</v>
      </c>
      <c r="DB13" s="41">
        <v>0.8</v>
      </c>
      <c r="DC13" s="51">
        <f t="shared" si="5"/>
        <v>0.783942777873054</v>
      </c>
      <c r="DD13" s="40">
        <v>1</v>
      </c>
      <c r="DE13" s="40">
        <v>1</v>
      </c>
      <c r="DF13" s="40">
        <v>0.98042900277332756</v>
      </c>
      <c r="DG13" s="40">
        <v>0.8</v>
      </c>
      <c r="DH13" s="50">
        <f t="shared" si="6"/>
        <v>0.78434320221866205</v>
      </c>
      <c r="DI13" s="41">
        <v>1.2</v>
      </c>
      <c r="DJ13" s="41">
        <v>1</v>
      </c>
      <c r="DK13" s="41">
        <v>0.98393031743918191</v>
      </c>
      <c r="DL13" s="41">
        <v>0.8</v>
      </c>
      <c r="DM13" s="41">
        <f t="shared" si="7"/>
        <v>0.9445731047416146</v>
      </c>
      <c r="DN13" s="40">
        <v>1</v>
      </c>
      <c r="DO13" s="40">
        <v>1</v>
      </c>
      <c r="DP13" s="40">
        <v>0.99406663935849826</v>
      </c>
      <c r="DQ13" s="40">
        <v>0.8</v>
      </c>
      <c r="DR13" s="40">
        <f t="shared" si="8"/>
        <v>0.79525331148679868</v>
      </c>
      <c r="DS13" s="41">
        <v>1.2</v>
      </c>
      <c r="DT13" s="41">
        <v>1</v>
      </c>
      <c r="DU13" s="41">
        <v>0.98347412483601049</v>
      </c>
      <c r="DV13" s="41">
        <v>0.8</v>
      </c>
      <c r="DW13" s="41">
        <f t="shared" si="9"/>
        <v>0.94413515984257013</v>
      </c>
      <c r="DX13" s="40">
        <v>1</v>
      </c>
      <c r="DY13" s="40">
        <v>1</v>
      </c>
      <c r="DZ13" s="40">
        <v>0.96667573713650501</v>
      </c>
      <c r="EA13" s="40">
        <v>0.8</v>
      </c>
      <c r="EB13" s="40">
        <f t="shared" si="10"/>
        <v>0.77334058970920405</v>
      </c>
      <c r="EC13" s="41">
        <v>1</v>
      </c>
      <c r="ED13" s="41">
        <v>1</v>
      </c>
      <c r="EE13" s="41">
        <v>0.98072195931449668</v>
      </c>
      <c r="EF13" s="41">
        <v>0.8</v>
      </c>
      <c r="EG13" s="41">
        <f t="shared" si="11"/>
        <v>0.78457756745159735</v>
      </c>
      <c r="EH13" s="40">
        <v>1</v>
      </c>
      <c r="EI13" s="40">
        <v>1</v>
      </c>
      <c r="EJ13" s="40">
        <v>0.98752603988096166</v>
      </c>
      <c r="EK13" s="40">
        <v>0.8</v>
      </c>
      <c r="EL13" s="40">
        <f t="shared" si="12"/>
        <v>0.79002083190476935</v>
      </c>
    </row>
    <row r="14" spans="1:142" ht="43.5" customHeight="1" x14ac:dyDescent="0.25">
      <c r="A14" s="127" t="s">
        <v>108</v>
      </c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9"/>
      <c r="O14" s="165" t="s">
        <v>10</v>
      </c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7"/>
      <c r="AA14" s="165" t="s">
        <v>28</v>
      </c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7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 t="s">
        <v>9</v>
      </c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 t="s">
        <v>27</v>
      </c>
      <c r="BL14" s="168"/>
      <c r="BM14" s="168"/>
      <c r="BN14" s="168"/>
      <c r="BO14" s="168"/>
      <c r="BP14" s="168"/>
      <c r="BQ14" s="168"/>
      <c r="BR14" s="168"/>
      <c r="BS14" s="168"/>
      <c r="BT14" s="168"/>
      <c r="BU14" s="168"/>
      <c r="BV14" s="168"/>
      <c r="BW14" s="48">
        <v>1.115</v>
      </c>
      <c r="BX14" s="48">
        <v>1</v>
      </c>
      <c r="BY14" s="49">
        <v>1</v>
      </c>
      <c r="BZ14" s="40">
        <v>1</v>
      </c>
      <c r="CA14" s="40">
        <v>1</v>
      </c>
      <c r="CB14" s="40">
        <v>0.98678366073062362</v>
      </c>
      <c r="CC14" s="40">
        <v>0.8</v>
      </c>
      <c r="CD14" s="50">
        <f t="shared" ref="CD14" si="13">1*BZ14*CA14*CB14*CC14</f>
        <v>0.78942692858449892</v>
      </c>
      <c r="CE14" s="41">
        <v>1</v>
      </c>
      <c r="CF14" s="41">
        <v>1</v>
      </c>
      <c r="CG14" s="41">
        <v>0.98035674766975023</v>
      </c>
      <c r="CH14" s="41">
        <v>0.8</v>
      </c>
      <c r="CI14" s="51">
        <f t="shared" ref="CI14" si="14">1*CE14*CF14*CG14*CH14</f>
        <v>0.78428539813580023</v>
      </c>
      <c r="CJ14" s="40">
        <v>1</v>
      </c>
      <c r="CK14" s="40">
        <v>1</v>
      </c>
      <c r="CL14" s="40">
        <v>0.97794826767345688</v>
      </c>
      <c r="CM14" s="40">
        <v>0.8</v>
      </c>
      <c r="CN14" s="50">
        <f t="shared" ref="CN14" si="15">1*CJ14*CK14*CL14*CM14</f>
        <v>0.78235861413876551</v>
      </c>
      <c r="CO14" s="41">
        <v>1.2</v>
      </c>
      <c r="CP14" s="41">
        <v>1</v>
      </c>
      <c r="CQ14" s="41">
        <v>0.98969276790387783</v>
      </c>
      <c r="CR14" s="41">
        <v>0.8</v>
      </c>
      <c r="CS14" s="51">
        <f t="shared" ref="CS14" si="16">1*CO14*CP14*CQ14*CR14</f>
        <v>0.95010505718772276</v>
      </c>
      <c r="CT14" s="40">
        <v>1.2</v>
      </c>
      <c r="CU14" s="40">
        <v>1</v>
      </c>
      <c r="CV14" s="40">
        <v>0.96703146674330343</v>
      </c>
      <c r="CW14" s="40">
        <v>0.8</v>
      </c>
      <c r="CX14" s="50">
        <f t="shared" ref="CX14" si="17">1*CT14*CU14*CV14*CW14</f>
        <v>0.92835020807357127</v>
      </c>
      <c r="CY14" s="41">
        <v>1</v>
      </c>
      <c r="CZ14" s="41">
        <v>1</v>
      </c>
      <c r="DA14" s="41">
        <v>0.97992847234131741</v>
      </c>
      <c r="DB14" s="41">
        <v>0.8</v>
      </c>
      <c r="DC14" s="51">
        <f t="shared" ref="DC14" si="18">1*CY14*CZ14*DA14*DB14</f>
        <v>0.783942777873054</v>
      </c>
      <c r="DD14" s="40">
        <v>1</v>
      </c>
      <c r="DE14" s="40">
        <v>1</v>
      </c>
      <c r="DF14" s="40">
        <v>0.98042900277332756</v>
      </c>
      <c r="DG14" s="40">
        <v>0.8</v>
      </c>
      <c r="DH14" s="50">
        <f t="shared" ref="DH14" si="19">1*DD14*DE14*DF14*DG14</f>
        <v>0.78434320221866205</v>
      </c>
      <c r="DI14" s="41">
        <v>1.2</v>
      </c>
      <c r="DJ14" s="41">
        <v>1</v>
      </c>
      <c r="DK14" s="41">
        <v>0.98393031743918191</v>
      </c>
      <c r="DL14" s="41">
        <v>0.8</v>
      </c>
      <c r="DM14" s="41">
        <f t="shared" ref="DM14" si="20">1*DI14*DJ14*DK14*DL14</f>
        <v>0.9445731047416146</v>
      </c>
      <c r="DN14" s="40">
        <v>1</v>
      </c>
      <c r="DO14" s="40">
        <v>1</v>
      </c>
      <c r="DP14" s="40">
        <v>0.99406663935849826</v>
      </c>
      <c r="DQ14" s="40">
        <v>0.8</v>
      </c>
      <c r="DR14" s="40">
        <f t="shared" ref="DR14" si="21">1*DN14*DO14*DP14*DQ14</f>
        <v>0.79525331148679868</v>
      </c>
      <c r="DS14" s="41">
        <v>1.2</v>
      </c>
      <c r="DT14" s="41">
        <v>1</v>
      </c>
      <c r="DU14" s="41">
        <v>0.98347412483601049</v>
      </c>
      <c r="DV14" s="41">
        <v>0.8</v>
      </c>
      <c r="DW14" s="41">
        <f t="shared" ref="DW14" si="22">1*DS14*DT14*DU14*DV14</f>
        <v>0.94413515984257013</v>
      </c>
      <c r="DX14" s="40">
        <v>1</v>
      </c>
      <c r="DY14" s="40">
        <v>1</v>
      </c>
      <c r="DZ14" s="40">
        <v>0.96667573713650501</v>
      </c>
      <c r="EA14" s="40">
        <v>0.8</v>
      </c>
      <c r="EB14" s="40">
        <f t="shared" ref="EB14" si="23">1*DX14*DY14*DZ14*EA14</f>
        <v>0.77334058970920405</v>
      </c>
      <c r="EC14" s="41">
        <v>1</v>
      </c>
      <c r="ED14" s="41">
        <v>1</v>
      </c>
      <c r="EE14" s="41">
        <v>0.98072195931449668</v>
      </c>
      <c r="EF14" s="41">
        <v>0.8</v>
      </c>
      <c r="EG14" s="41">
        <f t="shared" ref="EG14" si="24">1*EC14*ED14*EE14*EF14</f>
        <v>0.78457756745159735</v>
      </c>
      <c r="EH14" s="40">
        <v>1</v>
      </c>
      <c r="EI14" s="40">
        <v>1</v>
      </c>
      <c r="EJ14" s="40">
        <v>0.98752603988096166</v>
      </c>
      <c r="EK14" s="40">
        <v>0.8</v>
      </c>
      <c r="EL14" s="40">
        <f t="shared" ref="EL14" si="25">1*EH14*EI14*EJ14*EK14</f>
        <v>0.79002083190476935</v>
      </c>
    </row>
    <row r="15" spans="1:142" s="23" customFormat="1" ht="33.75" customHeight="1" x14ac:dyDescent="0.25">
      <c r="A15" s="27" t="s">
        <v>127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9"/>
      <c r="CF15" s="29"/>
      <c r="CG15" s="29"/>
      <c r="CH15" s="28"/>
      <c r="CI15" s="28"/>
      <c r="CJ15" s="29"/>
      <c r="CK15" s="29"/>
      <c r="CL15" s="29"/>
      <c r="CM15" s="28"/>
      <c r="CN15" s="28"/>
      <c r="CO15" s="29"/>
      <c r="CP15" s="29"/>
      <c r="CQ15" s="29"/>
      <c r="CR15" s="28"/>
      <c r="CS15" s="28"/>
      <c r="CT15" s="29"/>
      <c r="CU15" s="29"/>
      <c r="CV15" s="29"/>
      <c r="CW15" s="28"/>
      <c r="CX15" s="28"/>
      <c r="CY15" s="29"/>
      <c r="CZ15" s="29"/>
      <c r="DA15" s="29"/>
      <c r="DB15" s="28"/>
      <c r="DC15" s="28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</row>
    <row r="16" spans="1:142" s="23" customFormat="1" ht="33.75" customHeight="1" x14ac:dyDescent="0.25">
      <c r="A16" s="169" t="s">
        <v>0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72" t="s">
        <v>64</v>
      </c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/>
      <c r="AV16" s="172"/>
      <c r="AW16" s="172"/>
      <c r="AX16" s="172"/>
      <c r="AY16" s="171" t="s">
        <v>2</v>
      </c>
      <c r="AZ16" s="171"/>
      <c r="BA16" s="171"/>
      <c r="BB16" s="171"/>
      <c r="BC16" s="171"/>
      <c r="BD16" s="171"/>
      <c r="BE16" s="171"/>
      <c r="BF16" s="171"/>
      <c r="BG16" s="171"/>
      <c r="BH16" s="171"/>
      <c r="BI16" s="171"/>
      <c r="BJ16" s="171"/>
      <c r="BK16" s="171"/>
      <c r="BL16" s="171"/>
      <c r="BM16" s="171"/>
      <c r="BN16" s="171"/>
      <c r="BO16" s="171"/>
      <c r="BP16" s="171"/>
      <c r="BQ16" s="171"/>
      <c r="BR16" s="171"/>
      <c r="BS16" s="171"/>
      <c r="BT16" s="171"/>
      <c r="BU16" s="171"/>
      <c r="BV16" s="171"/>
      <c r="BW16" s="90" t="s">
        <v>171</v>
      </c>
      <c r="BX16" s="90" t="s">
        <v>172</v>
      </c>
      <c r="BY16" s="91" t="s">
        <v>173</v>
      </c>
      <c r="BZ16" s="87" t="s">
        <v>163</v>
      </c>
      <c r="CA16" s="87"/>
      <c r="CB16" s="87"/>
      <c r="CC16" s="87"/>
      <c r="CD16" s="87"/>
      <c r="CE16" s="84" t="s">
        <v>164</v>
      </c>
      <c r="CF16" s="84"/>
      <c r="CG16" s="84"/>
      <c r="CH16" s="84"/>
      <c r="CI16" s="84"/>
      <c r="CJ16" s="87" t="s">
        <v>165</v>
      </c>
      <c r="CK16" s="87"/>
      <c r="CL16" s="87"/>
      <c r="CM16" s="87"/>
      <c r="CN16" s="87"/>
      <c r="CO16" s="84" t="s">
        <v>166</v>
      </c>
      <c r="CP16" s="84"/>
      <c r="CQ16" s="84"/>
      <c r="CR16" s="84"/>
      <c r="CS16" s="84"/>
      <c r="CT16" s="87" t="s">
        <v>167</v>
      </c>
      <c r="CU16" s="87"/>
      <c r="CV16" s="87"/>
      <c r="CW16" s="87"/>
      <c r="CX16" s="87"/>
      <c r="CY16" s="84" t="s">
        <v>168</v>
      </c>
      <c r="CZ16" s="84"/>
      <c r="DA16" s="84"/>
      <c r="DB16" s="84"/>
      <c r="DC16" s="84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</row>
    <row r="17" spans="1:142" s="23" customFormat="1" ht="33.75" customHeight="1" x14ac:dyDescent="0.25">
      <c r="A17" s="169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90"/>
      <c r="BX17" s="90"/>
      <c r="BY17" s="91"/>
      <c r="BZ17" s="86" t="s">
        <v>56</v>
      </c>
      <c r="CA17" s="86" t="s">
        <v>40</v>
      </c>
      <c r="CB17" s="86" t="s">
        <v>67</v>
      </c>
      <c r="CC17" s="86" t="s">
        <v>197</v>
      </c>
      <c r="CD17" s="86" t="s">
        <v>47</v>
      </c>
      <c r="CE17" s="85" t="s">
        <v>57</v>
      </c>
      <c r="CF17" s="85" t="s">
        <v>40</v>
      </c>
      <c r="CG17" s="85" t="s">
        <v>67</v>
      </c>
      <c r="CH17" s="85" t="s">
        <v>197</v>
      </c>
      <c r="CI17" s="85" t="s">
        <v>47</v>
      </c>
      <c r="CJ17" s="86" t="s">
        <v>58</v>
      </c>
      <c r="CK17" s="86" t="s">
        <v>40</v>
      </c>
      <c r="CL17" s="86" t="s">
        <v>67</v>
      </c>
      <c r="CM17" s="86" t="s">
        <v>197</v>
      </c>
      <c r="CN17" s="86" t="s">
        <v>47</v>
      </c>
      <c r="CO17" s="85" t="s">
        <v>59</v>
      </c>
      <c r="CP17" s="85" t="s">
        <v>40</v>
      </c>
      <c r="CQ17" s="85" t="s">
        <v>67</v>
      </c>
      <c r="CR17" s="85" t="s">
        <v>197</v>
      </c>
      <c r="CS17" s="85" t="s">
        <v>47</v>
      </c>
      <c r="CT17" s="86" t="s">
        <v>60</v>
      </c>
      <c r="CU17" s="86" t="s">
        <v>40</v>
      </c>
      <c r="CV17" s="86" t="s">
        <v>67</v>
      </c>
      <c r="CW17" s="86" t="s">
        <v>197</v>
      </c>
      <c r="CX17" s="86" t="s">
        <v>47</v>
      </c>
      <c r="CY17" s="85" t="s">
        <v>62</v>
      </c>
      <c r="CZ17" s="85" t="s">
        <v>40</v>
      </c>
      <c r="DA17" s="85" t="s">
        <v>67</v>
      </c>
      <c r="DB17" s="85" t="s">
        <v>197</v>
      </c>
      <c r="DC17" s="85" t="s">
        <v>47</v>
      </c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</row>
    <row r="18" spans="1:142" s="23" customFormat="1" ht="33.75" customHeight="1" x14ac:dyDescent="0.25">
      <c r="A18" s="169"/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2"/>
      <c r="AY18" s="171"/>
      <c r="AZ18" s="171"/>
      <c r="BA18" s="171"/>
      <c r="BB18" s="171"/>
      <c r="BC18" s="171"/>
      <c r="BD18" s="171"/>
      <c r="BE18" s="171"/>
      <c r="BF18" s="171"/>
      <c r="BG18" s="171"/>
      <c r="BH18" s="171"/>
      <c r="BI18" s="171"/>
      <c r="BJ18" s="171"/>
      <c r="BK18" s="171"/>
      <c r="BL18" s="171"/>
      <c r="BM18" s="171"/>
      <c r="BN18" s="171"/>
      <c r="BO18" s="171"/>
      <c r="BP18" s="171"/>
      <c r="BQ18" s="171"/>
      <c r="BR18" s="171"/>
      <c r="BS18" s="171"/>
      <c r="BT18" s="171"/>
      <c r="BU18" s="171"/>
      <c r="BV18" s="171"/>
      <c r="BW18" s="90"/>
      <c r="BX18" s="90"/>
      <c r="BY18" s="91"/>
      <c r="BZ18" s="86"/>
      <c r="CA18" s="86"/>
      <c r="CB18" s="86"/>
      <c r="CC18" s="86"/>
      <c r="CD18" s="86"/>
      <c r="CE18" s="85"/>
      <c r="CF18" s="85"/>
      <c r="CG18" s="85"/>
      <c r="CH18" s="85"/>
      <c r="CI18" s="85"/>
      <c r="CJ18" s="86"/>
      <c r="CK18" s="86"/>
      <c r="CL18" s="86"/>
      <c r="CM18" s="86"/>
      <c r="CN18" s="86"/>
      <c r="CO18" s="85"/>
      <c r="CP18" s="85"/>
      <c r="CQ18" s="85"/>
      <c r="CR18" s="85"/>
      <c r="CS18" s="85"/>
      <c r="CT18" s="86"/>
      <c r="CU18" s="86"/>
      <c r="CV18" s="86"/>
      <c r="CW18" s="86"/>
      <c r="CX18" s="86"/>
      <c r="CY18" s="85"/>
      <c r="CZ18" s="85"/>
      <c r="DA18" s="85"/>
      <c r="DB18" s="85"/>
      <c r="DC18" s="8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</row>
    <row r="19" spans="1:142" s="23" customFormat="1" ht="33.75" customHeight="1" x14ac:dyDescent="0.25">
      <c r="A19" s="169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70" t="s">
        <v>3</v>
      </c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 t="s">
        <v>4</v>
      </c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 t="s">
        <v>5</v>
      </c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 t="s">
        <v>6</v>
      </c>
      <c r="AZ19" s="170"/>
      <c r="BA19" s="170"/>
      <c r="BB19" s="170"/>
      <c r="BC19" s="170"/>
      <c r="BD19" s="170"/>
      <c r="BE19" s="170"/>
      <c r="BF19" s="170"/>
      <c r="BG19" s="170"/>
      <c r="BH19" s="170"/>
      <c r="BI19" s="170"/>
      <c r="BJ19" s="170"/>
      <c r="BK19" s="170" t="s">
        <v>7</v>
      </c>
      <c r="BL19" s="170"/>
      <c r="BM19" s="170"/>
      <c r="BN19" s="170"/>
      <c r="BO19" s="170"/>
      <c r="BP19" s="170"/>
      <c r="BQ19" s="170"/>
      <c r="BR19" s="170"/>
      <c r="BS19" s="170"/>
      <c r="BT19" s="170"/>
      <c r="BU19" s="170"/>
      <c r="BV19" s="170"/>
      <c r="BW19" s="90"/>
      <c r="BX19" s="90"/>
      <c r="BY19" s="91"/>
      <c r="BZ19" s="86"/>
      <c r="CA19" s="86"/>
      <c r="CB19" s="86"/>
      <c r="CC19" s="86"/>
      <c r="CD19" s="86"/>
      <c r="CE19" s="85"/>
      <c r="CF19" s="85"/>
      <c r="CG19" s="85"/>
      <c r="CH19" s="85"/>
      <c r="CI19" s="85"/>
      <c r="CJ19" s="86"/>
      <c r="CK19" s="86"/>
      <c r="CL19" s="86"/>
      <c r="CM19" s="86"/>
      <c r="CN19" s="86"/>
      <c r="CO19" s="85"/>
      <c r="CP19" s="85"/>
      <c r="CQ19" s="85"/>
      <c r="CR19" s="85"/>
      <c r="CS19" s="85"/>
      <c r="CT19" s="86"/>
      <c r="CU19" s="86"/>
      <c r="CV19" s="86"/>
      <c r="CW19" s="86"/>
      <c r="CX19" s="86"/>
      <c r="CY19" s="85"/>
      <c r="CZ19" s="85"/>
      <c r="DA19" s="85"/>
      <c r="DB19" s="85"/>
      <c r="DC19" s="8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</row>
    <row r="20" spans="1:142" s="23" customFormat="1" ht="33.75" customHeight="1" x14ac:dyDescent="0.25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8" t="s">
        <v>12</v>
      </c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 t="s">
        <v>12</v>
      </c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 t="s">
        <v>12</v>
      </c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 t="s">
        <v>12</v>
      </c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 t="s">
        <v>12</v>
      </c>
      <c r="BL20" s="168"/>
      <c r="BM20" s="168"/>
      <c r="BN20" s="168"/>
      <c r="BO20" s="168"/>
      <c r="BP20" s="168"/>
      <c r="BQ20" s="168"/>
      <c r="BR20" s="168"/>
      <c r="BS20" s="168"/>
      <c r="BT20" s="168"/>
      <c r="BU20" s="168"/>
      <c r="BV20" s="168"/>
      <c r="BW20" s="90"/>
      <c r="BX20" s="90"/>
      <c r="BY20" s="91"/>
      <c r="BZ20" s="86"/>
      <c r="CA20" s="86"/>
      <c r="CB20" s="86"/>
      <c r="CC20" s="86"/>
      <c r="CD20" s="86"/>
      <c r="CE20" s="85"/>
      <c r="CF20" s="85"/>
      <c r="CG20" s="85"/>
      <c r="CH20" s="85"/>
      <c r="CI20" s="85"/>
      <c r="CJ20" s="86"/>
      <c r="CK20" s="86"/>
      <c r="CL20" s="86"/>
      <c r="CM20" s="86"/>
      <c r="CN20" s="86"/>
      <c r="CO20" s="85"/>
      <c r="CP20" s="85"/>
      <c r="CQ20" s="85"/>
      <c r="CR20" s="85"/>
      <c r="CS20" s="85"/>
      <c r="CT20" s="86"/>
      <c r="CU20" s="86"/>
      <c r="CV20" s="86"/>
      <c r="CW20" s="86"/>
      <c r="CX20" s="86"/>
      <c r="CY20" s="85"/>
      <c r="CZ20" s="85"/>
      <c r="DA20" s="85"/>
      <c r="DB20" s="85"/>
      <c r="DC20" s="8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</row>
    <row r="21" spans="1:142" ht="42.75" customHeight="1" x14ac:dyDescent="0.25">
      <c r="A21" s="127" t="s">
        <v>105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9"/>
      <c r="O21" s="165" t="s">
        <v>8</v>
      </c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7"/>
      <c r="AA21" s="165" t="s">
        <v>26</v>
      </c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7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 t="s">
        <v>9</v>
      </c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 t="s">
        <v>27</v>
      </c>
      <c r="BL21" s="168"/>
      <c r="BM21" s="168"/>
      <c r="BN21" s="168"/>
      <c r="BO21" s="168"/>
      <c r="BP21" s="168"/>
      <c r="BQ21" s="168"/>
      <c r="BR21" s="168"/>
      <c r="BS21" s="168"/>
      <c r="BT21" s="168"/>
      <c r="BU21" s="168"/>
      <c r="BV21" s="168"/>
      <c r="BW21" s="52">
        <v>1</v>
      </c>
      <c r="BX21" s="48">
        <v>0.70299999999999996</v>
      </c>
      <c r="BY21" s="52">
        <v>1</v>
      </c>
      <c r="BZ21" s="40">
        <v>1</v>
      </c>
      <c r="CA21" s="40">
        <v>1</v>
      </c>
      <c r="CB21" s="40">
        <v>0.98743719552706444</v>
      </c>
      <c r="CC21" s="40">
        <v>0.8</v>
      </c>
      <c r="CD21" s="40">
        <f>1*BZ21*CA21*CB21*CC21</f>
        <v>0.78994975642165155</v>
      </c>
      <c r="CE21" s="53">
        <v>1</v>
      </c>
      <c r="CF21" s="41">
        <v>1</v>
      </c>
      <c r="CG21" s="41">
        <v>0.98408221482295577</v>
      </c>
      <c r="CH21" s="41">
        <v>0.8</v>
      </c>
      <c r="CI21" s="41">
        <f>1*CE21*CF21*CG21*CH21</f>
        <v>0.78726577185836466</v>
      </c>
      <c r="CJ21" s="54">
        <v>1</v>
      </c>
      <c r="CK21" s="40">
        <v>1</v>
      </c>
      <c r="CL21" s="40">
        <v>0.99452938967659199</v>
      </c>
      <c r="CM21" s="40">
        <v>0.8</v>
      </c>
      <c r="CN21" s="40">
        <f>1*CJ21*CK21*CL21*CM21</f>
        <v>0.79562351174127366</v>
      </c>
      <c r="CO21" s="53">
        <v>1</v>
      </c>
      <c r="CP21" s="41">
        <v>1</v>
      </c>
      <c r="CQ21" s="41">
        <v>0.99040792290527646</v>
      </c>
      <c r="CR21" s="41">
        <v>0.8</v>
      </c>
      <c r="CS21" s="41">
        <f>1*CO21*CP21*CQ21*CR21</f>
        <v>0.79232633832422117</v>
      </c>
      <c r="CT21" s="54">
        <v>1</v>
      </c>
      <c r="CU21" s="40">
        <v>1</v>
      </c>
      <c r="CV21" s="40">
        <v>0.98437716249857543</v>
      </c>
      <c r="CW21" s="40">
        <v>0.8</v>
      </c>
      <c r="CX21" s="40">
        <f>1*CT21*CU21*CV21*CW21</f>
        <v>0.78750172999886037</v>
      </c>
      <c r="CY21" s="53">
        <v>1</v>
      </c>
      <c r="CZ21" s="41">
        <v>1</v>
      </c>
      <c r="DA21" s="41">
        <v>0.98699654524213998</v>
      </c>
      <c r="DB21" s="41">
        <v>0.8</v>
      </c>
      <c r="DC21" s="41">
        <f>1*CY21*CZ21*DA21*DB21</f>
        <v>0.78959723619371203</v>
      </c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</row>
    <row r="22" spans="1:142" ht="42.75" customHeight="1" x14ac:dyDescent="0.25">
      <c r="A22" s="127" t="s">
        <v>106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9"/>
      <c r="O22" s="165" t="s">
        <v>8</v>
      </c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7"/>
      <c r="AA22" s="165" t="s">
        <v>28</v>
      </c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7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 t="s">
        <v>9</v>
      </c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 t="s">
        <v>27</v>
      </c>
      <c r="BL22" s="168"/>
      <c r="BM22" s="168"/>
      <c r="BN22" s="168"/>
      <c r="BO22" s="168"/>
      <c r="BP22" s="168"/>
      <c r="BQ22" s="168"/>
      <c r="BR22" s="168"/>
      <c r="BS22" s="168"/>
      <c r="BT22" s="168"/>
      <c r="BU22" s="168"/>
      <c r="BV22" s="168"/>
      <c r="BW22" s="52">
        <v>1</v>
      </c>
      <c r="BX22" s="48">
        <v>0.70299999999999996</v>
      </c>
      <c r="BY22" s="52">
        <v>1</v>
      </c>
      <c r="BZ22" s="40">
        <v>1</v>
      </c>
      <c r="CA22" s="40">
        <v>1</v>
      </c>
      <c r="CB22" s="40">
        <v>0.98743719552706444</v>
      </c>
      <c r="CC22" s="40">
        <v>0.8</v>
      </c>
      <c r="CD22" s="40">
        <f t="shared" ref="CD22:CD23" si="26">1*BZ22*CA22*CB22*CC22</f>
        <v>0.78994975642165155</v>
      </c>
      <c r="CE22" s="53">
        <v>1</v>
      </c>
      <c r="CF22" s="41">
        <v>1</v>
      </c>
      <c r="CG22" s="41">
        <v>0.98408221482295577</v>
      </c>
      <c r="CH22" s="41">
        <v>0.8</v>
      </c>
      <c r="CI22" s="41">
        <f t="shared" ref="CI22:CI23" si="27">1*CE22*CF22*CG22*CH22</f>
        <v>0.78726577185836466</v>
      </c>
      <c r="CJ22" s="54">
        <v>1</v>
      </c>
      <c r="CK22" s="40">
        <v>1</v>
      </c>
      <c r="CL22" s="40">
        <v>0.99452938967659199</v>
      </c>
      <c r="CM22" s="40">
        <v>0.8</v>
      </c>
      <c r="CN22" s="40">
        <f t="shared" ref="CN22:CN23" si="28">1*CJ22*CK22*CL22*CM22</f>
        <v>0.79562351174127366</v>
      </c>
      <c r="CO22" s="53">
        <v>1</v>
      </c>
      <c r="CP22" s="41">
        <v>1</v>
      </c>
      <c r="CQ22" s="41">
        <v>0.99040792290527646</v>
      </c>
      <c r="CR22" s="41">
        <v>0.8</v>
      </c>
      <c r="CS22" s="41">
        <f t="shared" ref="CS22:CS23" si="29">1*CO22*CP22*CQ22*CR22</f>
        <v>0.79232633832422117</v>
      </c>
      <c r="CT22" s="54">
        <v>1</v>
      </c>
      <c r="CU22" s="40">
        <v>1</v>
      </c>
      <c r="CV22" s="40">
        <v>0.98437716249857543</v>
      </c>
      <c r="CW22" s="40">
        <v>0.8</v>
      </c>
      <c r="CX22" s="40">
        <f t="shared" ref="CX22:CX23" si="30">1*CT22*CU22*CV22*CW22</f>
        <v>0.78750172999886037</v>
      </c>
      <c r="CY22" s="53">
        <v>1</v>
      </c>
      <c r="CZ22" s="41">
        <v>1</v>
      </c>
      <c r="DA22" s="41">
        <v>0.98699654524213998</v>
      </c>
      <c r="DB22" s="41">
        <v>0.8</v>
      </c>
      <c r="DC22" s="41">
        <f t="shared" ref="DC22:DC23" si="31">1*CY22*CZ22*DA22*DB22</f>
        <v>0.78959723619371203</v>
      </c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</row>
    <row r="23" spans="1:142" ht="42.75" customHeight="1" x14ac:dyDescent="0.25">
      <c r="A23" s="127" t="s">
        <v>107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9"/>
      <c r="O23" s="165" t="s">
        <v>10</v>
      </c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7"/>
      <c r="AA23" s="165" t="s">
        <v>26</v>
      </c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7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 t="s">
        <v>9</v>
      </c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 t="s">
        <v>27</v>
      </c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52">
        <v>1</v>
      </c>
      <c r="BX23" s="48">
        <v>0.70299999999999996</v>
      </c>
      <c r="BY23" s="52">
        <v>1</v>
      </c>
      <c r="BZ23" s="40">
        <v>1</v>
      </c>
      <c r="CA23" s="40">
        <v>1</v>
      </c>
      <c r="CB23" s="40">
        <v>0.98743719552706444</v>
      </c>
      <c r="CC23" s="40">
        <v>0.8</v>
      </c>
      <c r="CD23" s="40">
        <f t="shared" si="26"/>
        <v>0.78994975642165155</v>
      </c>
      <c r="CE23" s="53">
        <v>1</v>
      </c>
      <c r="CF23" s="41">
        <v>1</v>
      </c>
      <c r="CG23" s="41">
        <v>0.98408221482295577</v>
      </c>
      <c r="CH23" s="41">
        <v>0.8</v>
      </c>
      <c r="CI23" s="41">
        <f t="shared" si="27"/>
        <v>0.78726577185836466</v>
      </c>
      <c r="CJ23" s="54">
        <v>1</v>
      </c>
      <c r="CK23" s="40">
        <v>1</v>
      </c>
      <c r="CL23" s="40">
        <v>0.99452938967659199</v>
      </c>
      <c r="CM23" s="40">
        <v>0.8</v>
      </c>
      <c r="CN23" s="40">
        <f t="shared" si="28"/>
        <v>0.79562351174127366</v>
      </c>
      <c r="CO23" s="53">
        <v>1</v>
      </c>
      <c r="CP23" s="41">
        <v>1</v>
      </c>
      <c r="CQ23" s="41">
        <v>0.99040792290527646</v>
      </c>
      <c r="CR23" s="41">
        <v>0.8</v>
      </c>
      <c r="CS23" s="41">
        <f t="shared" si="29"/>
        <v>0.79232633832422117</v>
      </c>
      <c r="CT23" s="54">
        <v>1</v>
      </c>
      <c r="CU23" s="40">
        <v>1</v>
      </c>
      <c r="CV23" s="40">
        <v>0.98437716249857543</v>
      </c>
      <c r="CW23" s="40">
        <v>0.8</v>
      </c>
      <c r="CX23" s="40">
        <f t="shared" si="30"/>
        <v>0.78750172999886037</v>
      </c>
      <c r="CY23" s="53">
        <v>1</v>
      </c>
      <c r="CZ23" s="41">
        <v>1</v>
      </c>
      <c r="DA23" s="41">
        <v>0.98699654524213998</v>
      </c>
      <c r="DB23" s="41">
        <v>0.8</v>
      </c>
      <c r="DC23" s="41">
        <f t="shared" si="31"/>
        <v>0.78959723619371203</v>
      </c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</row>
    <row r="24" spans="1:142" ht="42.75" customHeight="1" x14ac:dyDescent="0.25">
      <c r="A24" s="127" t="s">
        <v>108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9"/>
      <c r="O24" s="165" t="s">
        <v>10</v>
      </c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7"/>
      <c r="AA24" s="165" t="s">
        <v>28</v>
      </c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7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 t="s">
        <v>9</v>
      </c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 t="s">
        <v>27</v>
      </c>
      <c r="BL24" s="168"/>
      <c r="BM24" s="168"/>
      <c r="BN24" s="168"/>
      <c r="BO24" s="168"/>
      <c r="BP24" s="168"/>
      <c r="BQ24" s="168"/>
      <c r="BR24" s="168"/>
      <c r="BS24" s="168"/>
      <c r="BT24" s="168"/>
      <c r="BU24" s="168"/>
      <c r="BV24" s="168"/>
      <c r="BW24" s="52">
        <v>1</v>
      </c>
      <c r="BX24" s="48">
        <v>0.70299999999999996</v>
      </c>
      <c r="BY24" s="52">
        <v>1</v>
      </c>
      <c r="BZ24" s="40">
        <v>1</v>
      </c>
      <c r="CA24" s="40">
        <v>1</v>
      </c>
      <c r="CB24" s="40">
        <v>0.98743719552706444</v>
      </c>
      <c r="CC24" s="40">
        <v>0.8</v>
      </c>
      <c r="CD24" s="40">
        <f t="shared" ref="CD24" si="32">1*BZ24*CA24*CB24*CC24</f>
        <v>0.78994975642165155</v>
      </c>
      <c r="CE24" s="53">
        <v>1</v>
      </c>
      <c r="CF24" s="41">
        <v>1</v>
      </c>
      <c r="CG24" s="41">
        <v>0.98408221482295577</v>
      </c>
      <c r="CH24" s="41">
        <v>0.8</v>
      </c>
      <c r="CI24" s="41">
        <f t="shared" ref="CI24" si="33">1*CE24*CF24*CG24*CH24</f>
        <v>0.78726577185836466</v>
      </c>
      <c r="CJ24" s="54">
        <v>1</v>
      </c>
      <c r="CK24" s="40">
        <v>1</v>
      </c>
      <c r="CL24" s="40">
        <v>0.99452938967659199</v>
      </c>
      <c r="CM24" s="40">
        <v>0.8</v>
      </c>
      <c r="CN24" s="40">
        <f t="shared" ref="CN24" si="34">1*CJ24*CK24*CL24*CM24</f>
        <v>0.79562351174127366</v>
      </c>
      <c r="CO24" s="53">
        <v>1</v>
      </c>
      <c r="CP24" s="41">
        <v>1</v>
      </c>
      <c r="CQ24" s="41">
        <v>0.99040792290527646</v>
      </c>
      <c r="CR24" s="41">
        <v>0.8</v>
      </c>
      <c r="CS24" s="41">
        <f t="shared" ref="CS24" si="35">1*CO24*CP24*CQ24*CR24</f>
        <v>0.79232633832422117</v>
      </c>
      <c r="CT24" s="54">
        <v>1</v>
      </c>
      <c r="CU24" s="40">
        <v>1</v>
      </c>
      <c r="CV24" s="40">
        <v>0.98437716249857543</v>
      </c>
      <c r="CW24" s="40">
        <v>0.8</v>
      </c>
      <c r="CX24" s="40">
        <f>1*CT24*CU24*CV24*CW24</f>
        <v>0.78750172999886037</v>
      </c>
      <c r="CY24" s="53">
        <v>1</v>
      </c>
      <c r="CZ24" s="41">
        <v>1</v>
      </c>
      <c r="DA24" s="41">
        <v>0.98699654524213998</v>
      </c>
      <c r="DB24" s="41">
        <v>0.8</v>
      </c>
      <c r="DC24" s="41">
        <f t="shared" ref="DC24" si="36">1*CY24*CZ24*DA24*DB24</f>
        <v>0.78959723619371203</v>
      </c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</row>
    <row r="25" spans="1:142" x14ac:dyDescent="0.25">
      <c r="A25" s="2" t="s">
        <v>97</v>
      </c>
    </row>
    <row r="33" spans="61:61" x14ac:dyDescent="0.25">
      <c r="BI33" s="2" t="s">
        <v>63</v>
      </c>
    </row>
  </sheetData>
  <mergeCells count="204">
    <mergeCell ref="EC4:EG4"/>
    <mergeCell ref="CF5:CF8"/>
    <mergeCell ref="CG5:CG8"/>
    <mergeCell ref="CH5:CH8"/>
    <mergeCell ref="CI5:CI8"/>
    <mergeCell ref="EJ5:EJ8"/>
    <mergeCell ref="EK5:EK8"/>
    <mergeCell ref="EL5:EL8"/>
    <mergeCell ref="O7:Z7"/>
    <mergeCell ref="AA7:AL7"/>
    <mergeCell ref="AM7:AX7"/>
    <mergeCell ref="AY7:BJ7"/>
    <mergeCell ref="BK7:BV7"/>
    <mergeCell ref="O8:Z8"/>
    <mergeCell ref="DX5:DX8"/>
    <mergeCell ref="DY5:DY8"/>
    <mergeCell ref="DZ5:DZ8"/>
    <mergeCell ref="EA5:EA8"/>
    <mergeCell ref="EB5:EB8"/>
    <mergeCell ref="EH5:EH8"/>
    <mergeCell ref="EC5:EC8"/>
    <mergeCell ref="ED5:ED8"/>
    <mergeCell ref="EE5:EE8"/>
    <mergeCell ref="EF5:EF8"/>
    <mergeCell ref="BZ5:BZ8"/>
    <mergeCell ref="CA5:CA8"/>
    <mergeCell ref="CB5:CB8"/>
    <mergeCell ref="O9:Z9"/>
    <mergeCell ref="AA9:AL9"/>
    <mergeCell ref="AM9:AX9"/>
    <mergeCell ref="AY9:BJ9"/>
    <mergeCell ref="BK9:BV9"/>
    <mergeCell ref="CR5:CR8"/>
    <mergeCell ref="CL5:CL8"/>
    <mergeCell ref="CM5:CM8"/>
    <mergeCell ref="CN5:CN8"/>
    <mergeCell ref="CO5:CO8"/>
    <mergeCell ref="AA8:AL8"/>
    <mergeCell ref="AM8:AX8"/>
    <mergeCell ref="AY8:BJ8"/>
    <mergeCell ref="BW3:BY3"/>
    <mergeCell ref="BZ3:EL3"/>
    <mergeCell ref="BW4:BW8"/>
    <mergeCell ref="BX4:BX8"/>
    <mergeCell ref="BY4:BY8"/>
    <mergeCell ref="BZ4:CD4"/>
    <mergeCell ref="CE4:CI4"/>
    <mergeCell ref="CJ4:CN4"/>
    <mergeCell ref="CO4:CS4"/>
    <mergeCell ref="CT4:CX4"/>
    <mergeCell ref="CY4:DC4"/>
    <mergeCell ref="DX4:EB4"/>
    <mergeCell ref="EH4:EL4"/>
    <mergeCell ref="DD4:DH4"/>
    <mergeCell ref="DI4:DM4"/>
    <mergeCell ref="EI5:EI8"/>
    <mergeCell ref="CC5:CC8"/>
    <mergeCell ref="CD5:CD8"/>
    <mergeCell ref="CE5:CE8"/>
    <mergeCell ref="DB5:DB8"/>
    <mergeCell ref="DC5:DC8"/>
    <mergeCell ref="CX5:CX8"/>
    <mergeCell ref="CY5:CY8"/>
    <mergeCell ref="CZ5:CZ8"/>
    <mergeCell ref="A11:N11"/>
    <mergeCell ref="O11:Z11"/>
    <mergeCell ref="AA11:AL11"/>
    <mergeCell ref="AM11:AX11"/>
    <mergeCell ref="AY11:BJ11"/>
    <mergeCell ref="BK11:BV11"/>
    <mergeCell ref="A3:N8"/>
    <mergeCell ref="O3:AX6"/>
    <mergeCell ref="AY3:BV6"/>
    <mergeCell ref="A13:N13"/>
    <mergeCell ref="O13:Z13"/>
    <mergeCell ref="AA13:AL13"/>
    <mergeCell ref="AM13:AX13"/>
    <mergeCell ref="AY13:BJ13"/>
    <mergeCell ref="BK13:BV13"/>
    <mergeCell ref="A12:N12"/>
    <mergeCell ref="O12:Z12"/>
    <mergeCell ref="AA12:AL12"/>
    <mergeCell ref="AM12:AX12"/>
    <mergeCell ref="AY12:BJ12"/>
    <mergeCell ref="BK12:BV12"/>
    <mergeCell ref="DD5:DD8"/>
    <mergeCell ref="DE5:DE8"/>
    <mergeCell ref="DF5:DF8"/>
    <mergeCell ref="DI5:DI8"/>
    <mergeCell ref="DA5:DA8"/>
    <mergeCell ref="CJ5:CJ8"/>
    <mergeCell ref="CK5:CK8"/>
    <mergeCell ref="CP5:CP8"/>
    <mergeCell ref="CQ5:CQ8"/>
    <mergeCell ref="CS5:CS8"/>
    <mergeCell ref="CT5:CT8"/>
    <mergeCell ref="CU5:CU8"/>
    <mergeCell ref="CV5:CV8"/>
    <mergeCell ref="CW5:CW8"/>
    <mergeCell ref="BK23:BV23"/>
    <mergeCell ref="A24:N24"/>
    <mergeCell ref="O24:Z24"/>
    <mergeCell ref="BK8:BV8"/>
    <mergeCell ref="A9:N9"/>
    <mergeCell ref="A1:BY1"/>
    <mergeCell ref="A2:BY2"/>
    <mergeCell ref="EG5:EG8"/>
    <mergeCell ref="DR5:DR8"/>
    <mergeCell ref="DS5:DS8"/>
    <mergeCell ref="DT5:DT8"/>
    <mergeCell ref="DU5:DU8"/>
    <mergeCell ref="DV5:DV8"/>
    <mergeCell ref="DW5:DW8"/>
    <mergeCell ref="DJ5:DJ8"/>
    <mergeCell ref="DK5:DK8"/>
    <mergeCell ref="DL5:DL8"/>
    <mergeCell ref="DM5:DM8"/>
    <mergeCell ref="DN4:DR4"/>
    <mergeCell ref="DS4:DW4"/>
    <mergeCell ref="DN5:DN8"/>
    <mergeCell ref="DO5:DO8"/>
    <mergeCell ref="DP5:DP8"/>
    <mergeCell ref="DQ5:DQ8"/>
    <mergeCell ref="CG17:CG20"/>
    <mergeCell ref="CM17:CM20"/>
    <mergeCell ref="CN17:CN20"/>
    <mergeCell ref="DG5:DG8"/>
    <mergeCell ref="DH5:DH8"/>
    <mergeCell ref="AY24:BJ24"/>
    <mergeCell ref="BK24:BV24"/>
    <mergeCell ref="A21:N21"/>
    <mergeCell ref="O21:Z21"/>
    <mergeCell ref="AA21:AL21"/>
    <mergeCell ref="AM21:AX21"/>
    <mergeCell ref="AY21:BJ21"/>
    <mergeCell ref="BK21:BV21"/>
    <mergeCell ref="A22:N22"/>
    <mergeCell ref="O22:Z22"/>
    <mergeCell ref="AA22:AL22"/>
    <mergeCell ref="AM22:AX22"/>
    <mergeCell ref="AY22:BJ22"/>
    <mergeCell ref="BK22:BV22"/>
    <mergeCell ref="A23:N23"/>
    <mergeCell ref="O23:Z23"/>
    <mergeCell ref="AA23:AL23"/>
    <mergeCell ref="AM23:AX23"/>
    <mergeCell ref="AY23:BJ23"/>
    <mergeCell ref="AY16:BV18"/>
    <mergeCell ref="O16:AX18"/>
    <mergeCell ref="CL17:CL20"/>
    <mergeCell ref="AA24:AL24"/>
    <mergeCell ref="AM24:AX24"/>
    <mergeCell ref="CH17:CH20"/>
    <mergeCell ref="CY17:CY20"/>
    <mergeCell ref="BZ16:CD16"/>
    <mergeCell ref="CE16:CI16"/>
    <mergeCell ref="CJ16:CN16"/>
    <mergeCell ref="CO16:CS16"/>
    <mergeCell ref="CT16:CX16"/>
    <mergeCell ref="CY16:DC16"/>
    <mergeCell ref="CZ17:CZ20"/>
    <mergeCell ref="DA17:DA20"/>
    <mergeCell ref="DB17:DB20"/>
    <mergeCell ref="DC17:DC20"/>
    <mergeCell ref="BZ17:BZ20"/>
    <mergeCell ref="CA17:CA20"/>
    <mergeCell ref="CB17:CB20"/>
    <mergeCell ref="CC17:CC20"/>
    <mergeCell ref="CD17:CD20"/>
    <mergeCell ref="CE17:CE20"/>
    <mergeCell ref="CF17:CF20"/>
    <mergeCell ref="AA19:AL19"/>
    <mergeCell ref="AM19:AX19"/>
    <mergeCell ref="AY19:BJ19"/>
    <mergeCell ref="BK19:BV19"/>
    <mergeCell ref="O20:Z20"/>
    <mergeCell ref="AA20:AL20"/>
    <mergeCell ref="AM20:AX20"/>
    <mergeCell ref="AY20:BJ20"/>
    <mergeCell ref="BK20:BV20"/>
    <mergeCell ref="CU17:CU20"/>
    <mergeCell ref="CV17:CV20"/>
    <mergeCell ref="CW17:CW20"/>
    <mergeCell ref="CX17:CX20"/>
    <mergeCell ref="CQ17:CQ20"/>
    <mergeCell ref="CR17:CR20"/>
    <mergeCell ref="CS17:CS20"/>
    <mergeCell ref="CT17:CT20"/>
    <mergeCell ref="A14:N14"/>
    <mergeCell ref="O14:Z14"/>
    <mergeCell ref="AA14:AL14"/>
    <mergeCell ref="AM14:AX14"/>
    <mergeCell ref="AY14:BJ14"/>
    <mergeCell ref="BK14:BV14"/>
    <mergeCell ref="CI17:CI20"/>
    <mergeCell ref="CJ17:CJ20"/>
    <mergeCell ref="CK17:CK20"/>
    <mergeCell ref="CO17:CO20"/>
    <mergeCell ref="CP17:CP20"/>
    <mergeCell ref="A16:N20"/>
    <mergeCell ref="BW16:BW20"/>
    <mergeCell ref="BX16:BX20"/>
    <mergeCell ref="BY16:BY20"/>
    <mergeCell ref="O19:Z19"/>
  </mergeCells>
  <printOptions horizontalCentered="1"/>
  <pageMargins left="7.874015748031496E-2" right="7.874015748031496E-2" top="7.874015748031496E-2" bottom="7.874015748031496E-2" header="0.31496062992125984" footer="0.31496062992125984"/>
  <pageSetup paperSize="9" scale="62" fitToWidth="0" orientation="landscape" horizontalDpi="1200" r:id="rId1"/>
  <colBreaks count="3" manualBreakCount="3">
    <brk id="87" max="24" man="1"/>
    <brk id="102" max="24" man="1"/>
    <brk id="127" max="2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M14"/>
  <sheetViews>
    <sheetView tabSelected="1" view="pageBreakPreview" zoomScale="80" zoomScaleNormal="70" zoomScaleSheetLayoutView="80" workbookViewId="0">
      <pane xSplit="74" topLeftCell="BW1" activePane="topRight" state="frozen"/>
      <selection pane="topRight" activeCell="EG11" sqref="EG11"/>
    </sheetView>
  </sheetViews>
  <sheetFormatPr defaultColWidth="9.140625" defaultRowHeight="15" x14ac:dyDescent="0.25"/>
  <cols>
    <col min="1" max="14" width="1.140625" style="2" customWidth="1"/>
    <col min="15" max="50" width="1.85546875" style="2" customWidth="1"/>
    <col min="51" max="73" width="1.140625" style="2" customWidth="1"/>
    <col min="74" max="74" width="1.28515625" style="2" customWidth="1"/>
    <col min="75" max="78" width="13.85546875" style="2" customWidth="1"/>
    <col min="79" max="79" width="16" style="2" customWidth="1"/>
    <col min="80" max="139" width="13.85546875" style="2" customWidth="1"/>
    <col min="140" max="169" width="12.5703125" style="2" customWidth="1"/>
    <col min="170" max="16384" width="9.140625" style="2"/>
  </cols>
  <sheetData>
    <row r="1" spans="1:169" ht="36.75" customHeight="1" x14ac:dyDescent="0.3">
      <c r="A1" s="145" t="s">
        <v>51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  <c r="BP1" s="145"/>
      <c r="BQ1" s="145"/>
      <c r="BR1" s="145"/>
      <c r="BS1" s="145"/>
      <c r="BT1" s="145"/>
      <c r="BU1" s="145"/>
      <c r="BV1" s="145"/>
    </row>
    <row r="2" spans="1:169" ht="27" customHeight="1" x14ac:dyDescent="0.3">
      <c r="A2" s="89" t="s">
        <v>91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</row>
    <row r="3" spans="1:169" ht="45.75" customHeight="1" x14ac:dyDescent="0.25">
      <c r="A3" s="106" t="s">
        <v>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8"/>
      <c r="O3" s="106" t="s">
        <v>1</v>
      </c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8"/>
      <c r="AY3" s="106" t="s">
        <v>2</v>
      </c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8"/>
      <c r="BW3" s="182" t="s">
        <v>52</v>
      </c>
      <c r="BX3" s="182"/>
      <c r="BY3" s="182"/>
      <c r="BZ3" s="182"/>
      <c r="CA3" s="182"/>
      <c r="CB3" s="182"/>
      <c r="CC3" s="182"/>
      <c r="CD3" s="182"/>
      <c r="CE3" s="182"/>
      <c r="CF3" s="182"/>
      <c r="CG3" s="182"/>
      <c r="CH3" s="182"/>
      <c r="CI3" s="182"/>
      <c r="CJ3" s="182"/>
      <c r="CK3" s="182"/>
      <c r="CL3" s="182"/>
      <c r="CM3" s="182"/>
      <c r="CN3" s="182"/>
      <c r="CO3" s="182"/>
      <c r="CP3" s="182"/>
      <c r="CQ3" s="182"/>
      <c r="CR3" s="182"/>
      <c r="CS3" s="182"/>
      <c r="CT3" s="182"/>
      <c r="CU3" s="182"/>
      <c r="CV3" s="182"/>
      <c r="CW3" s="182"/>
      <c r="CX3" s="182"/>
      <c r="CY3" s="182"/>
      <c r="CZ3" s="182"/>
      <c r="DA3" s="182"/>
      <c r="DB3" s="182"/>
      <c r="DC3" s="182"/>
      <c r="DD3" s="182"/>
      <c r="DE3" s="182"/>
      <c r="DF3" s="182"/>
      <c r="DG3" s="182"/>
      <c r="DH3" s="182"/>
      <c r="DI3" s="182"/>
      <c r="DJ3" s="182"/>
      <c r="DK3" s="182"/>
      <c r="DL3" s="182"/>
      <c r="DM3" s="182"/>
      <c r="DN3" s="182"/>
      <c r="DO3" s="182"/>
      <c r="DP3" s="182"/>
      <c r="DQ3" s="182"/>
      <c r="DR3" s="182"/>
      <c r="DS3" s="182"/>
      <c r="DT3" s="182"/>
      <c r="DU3" s="182"/>
      <c r="DV3" s="182"/>
      <c r="DW3" s="182"/>
      <c r="DX3" s="182"/>
      <c r="DY3" s="182"/>
      <c r="DZ3" s="182"/>
      <c r="EA3" s="182"/>
      <c r="EB3" s="182"/>
      <c r="EC3" s="182"/>
      <c r="ED3" s="182"/>
      <c r="EE3" s="182"/>
      <c r="EF3" s="182"/>
      <c r="EG3" s="182"/>
      <c r="EH3" s="182"/>
      <c r="EI3" s="182"/>
    </row>
    <row r="4" spans="1:169" ht="45.75" customHeight="1" x14ac:dyDescent="0.25">
      <c r="A4" s="109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1"/>
      <c r="O4" s="109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1"/>
      <c r="AY4" s="109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1"/>
      <c r="BW4" s="87" t="s">
        <v>176</v>
      </c>
      <c r="BX4" s="87"/>
      <c r="BY4" s="87"/>
      <c r="BZ4" s="87"/>
      <c r="CA4" s="87"/>
      <c r="CB4" s="173" t="s">
        <v>175</v>
      </c>
      <c r="CC4" s="173"/>
      <c r="CD4" s="173"/>
      <c r="CE4" s="173"/>
      <c r="CF4" s="173"/>
      <c r="CG4" s="87" t="s">
        <v>170</v>
      </c>
      <c r="CH4" s="87"/>
      <c r="CI4" s="87"/>
      <c r="CJ4" s="87"/>
      <c r="CK4" s="87"/>
      <c r="CL4" s="173" t="s">
        <v>174</v>
      </c>
      <c r="CM4" s="173"/>
      <c r="CN4" s="173"/>
      <c r="CO4" s="173"/>
      <c r="CP4" s="173"/>
      <c r="CQ4" s="87" t="s">
        <v>177</v>
      </c>
      <c r="CR4" s="87"/>
      <c r="CS4" s="87"/>
      <c r="CT4" s="87"/>
      <c r="CU4" s="87"/>
      <c r="CV4" s="173" t="s">
        <v>178</v>
      </c>
      <c r="CW4" s="173"/>
      <c r="CX4" s="173"/>
      <c r="CY4" s="173"/>
      <c r="CZ4" s="173"/>
      <c r="DA4" s="87" t="s">
        <v>179</v>
      </c>
      <c r="DB4" s="87"/>
      <c r="DC4" s="87"/>
      <c r="DD4" s="87"/>
      <c r="DE4" s="87"/>
      <c r="DF4" s="173" t="s">
        <v>180</v>
      </c>
      <c r="DG4" s="173"/>
      <c r="DH4" s="173"/>
      <c r="DI4" s="173"/>
      <c r="DJ4" s="173"/>
      <c r="DK4" s="87" t="s">
        <v>181</v>
      </c>
      <c r="DL4" s="87"/>
      <c r="DM4" s="87"/>
      <c r="DN4" s="87"/>
      <c r="DO4" s="87"/>
      <c r="DP4" s="173" t="s">
        <v>182</v>
      </c>
      <c r="DQ4" s="173"/>
      <c r="DR4" s="173"/>
      <c r="DS4" s="173"/>
      <c r="DT4" s="173"/>
      <c r="DU4" s="87" t="s">
        <v>183</v>
      </c>
      <c r="DV4" s="87"/>
      <c r="DW4" s="87"/>
      <c r="DX4" s="87"/>
      <c r="DY4" s="87"/>
      <c r="DZ4" s="173" t="s">
        <v>184</v>
      </c>
      <c r="EA4" s="173"/>
      <c r="EB4" s="173"/>
      <c r="EC4" s="173"/>
      <c r="ED4" s="173"/>
      <c r="EE4" s="87" t="s">
        <v>185</v>
      </c>
      <c r="EF4" s="87"/>
      <c r="EG4" s="87"/>
      <c r="EH4" s="87"/>
      <c r="EI4" s="87"/>
      <c r="EJ4" s="103" t="s">
        <v>163</v>
      </c>
      <c r="EK4" s="104"/>
      <c r="EL4" s="104"/>
      <c r="EM4" s="104"/>
      <c r="EN4" s="105"/>
      <c r="EO4" s="142" t="s">
        <v>164</v>
      </c>
      <c r="EP4" s="143"/>
      <c r="EQ4" s="143"/>
      <c r="ER4" s="143"/>
      <c r="ES4" s="144"/>
      <c r="ET4" s="103" t="s">
        <v>165</v>
      </c>
      <c r="EU4" s="104"/>
      <c r="EV4" s="104"/>
      <c r="EW4" s="104"/>
      <c r="EX4" s="105"/>
      <c r="EY4" s="142" t="s">
        <v>166</v>
      </c>
      <c r="EZ4" s="143"/>
      <c r="FA4" s="143"/>
      <c r="FB4" s="143"/>
      <c r="FC4" s="144"/>
      <c r="FD4" s="103" t="s">
        <v>167</v>
      </c>
      <c r="FE4" s="104"/>
      <c r="FF4" s="104"/>
      <c r="FG4" s="104"/>
      <c r="FH4" s="105"/>
      <c r="FI4" s="142" t="s">
        <v>168</v>
      </c>
      <c r="FJ4" s="143"/>
      <c r="FK4" s="143"/>
      <c r="FL4" s="143"/>
      <c r="FM4" s="144"/>
    </row>
    <row r="5" spans="1:169" ht="45.75" customHeight="1" x14ac:dyDescent="0.25">
      <c r="A5" s="109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1"/>
      <c r="O5" s="109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1"/>
      <c r="AY5" s="109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1"/>
      <c r="BW5" s="86" t="s">
        <v>148</v>
      </c>
      <c r="BX5" s="86" t="s">
        <v>110</v>
      </c>
      <c r="BY5" s="86" t="s">
        <v>67</v>
      </c>
      <c r="BZ5" s="86" t="s">
        <v>197</v>
      </c>
      <c r="CA5" s="86" t="s">
        <v>47</v>
      </c>
      <c r="CB5" s="90" t="s">
        <v>148</v>
      </c>
      <c r="CC5" s="85" t="s">
        <v>110</v>
      </c>
      <c r="CD5" s="90" t="s">
        <v>67</v>
      </c>
      <c r="CE5" s="85" t="s">
        <v>197</v>
      </c>
      <c r="CF5" s="85" t="s">
        <v>47</v>
      </c>
      <c r="CG5" s="86" t="s">
        <v>148</v>
      </c>
      <c r="CH5" s="86" t="s">
        <v>110</v>
      </c>
      <c r="CI5" s="86" t="s">
        <v>67</v>
      </c>
      <c r="CJ5" s="86" t="s">
        <v>197</v>
      </c>
      <c r="CK5" s="86" t="s">
        <v>47</v>
      </c>
      <c r="CL5" s="90" t="s">
        <v>148</v>
      </c>
      <c r="CM5" s="85" t="s">
        <v>110</v>
      </c>
      <c r="CN5" s="90" t="s">
        <v>67</v>
      </c>
      <c r="CO5" s="85" t="s">
        <v>197</v>
      </c>
      <c r="CP5" s="85" t="s">
        <v>47</v>
      </c>
      <c r="CQ5" s="86" t="s">
        <v>148</v>
      </c>
      <c r="CR5" s="86" t="s">
        <v>110</v>
      </c>
      <c r="CS5" s="86" t="s">
        <v>67</v>
      </c>
      <c r="CT5" s="86" t="s">
        <v>197</v>
      </c>
      <c r="CU5" s="86" t="s">
        <v>47</v>
      </c>
      <c r="CV5" s="90" t="s">
        <v>148</v>
      </c>
      <c r="CW5" s="85" t="s">
        <v>110</v>
      </c>
      <c r="CX5" s="90" t="s">
        <v>67</v>
      </c>
      <c r="CY5" s="85" t="s">
        <v>197</v>
      </c>
      <c r="CZ5" s="85" t="s">
        <v>47</v>
      </c>
      <c r="DA5" s="86" t="s">
        <v>148</v>
      </c>
      <c r="DB5" s="86" t="s">
        <v>110</v>
      </c>
      <c r="DC5" s="86" t="s">
        <v>67</v>
      </c>
      <c r="DD5" s="86" t="s">
        <v>197</v>
      </c>
      <c r="DE5" s="86" t="s">
        <v>47</v>
      </c>
      <c r="DF5" s="90" t="s">
        <v>148</v>
      </c>
      <c r="DG5" s="85" t="s">
        <v>110</v>
      </c>
      <c r="DH5" s="90" t="s">
        <v>67</v>
      </c>
      <c r="DI5" s="85" t="s">
        <v>197</v>
      </c>
      <c r="DJ5" s="85" t="s">
        <v>47</v>
      </c>
      <c r="DK5" s="86" t="s">
        <v>148</v>
      </c>
      <c r="DL5" s="86" t="s">
        <v>110</v>
      </c>
      <c r="DM5" s="86" t="s">
        <v>67</v>
      </c>
      <c r="DN5" s="86" t="s">
        <v>197</v>
      </c>
      <c r="DO5" s="86" t="s">
        <v>47</v>
      </c>
      <c r="DP5" s="90" t="s">
        <v>148</v>
      </c>
      <c r="DQ5" s="85" t="s">
        <v>110</v>
      </c>
      <c r="DR5" s="90" t="s">
        <v>67</v>
      </c>
      <c r="DS5" s="85" t="s">
        <v>197</v>
      </c>
      <c r="DT5" s="85" t="s">
        <v>47</v>
      </c>
      <c r="DU5" s="86" t="s">
        <v>148</v>
      </c>
      <c r="DV5" s="86" t="s">
        <v>110</v>
      </c>
      <c r="DW5" s="86" t="s">
        <v>67</v>
      </c>
      <c r="DX5" s="86" t="s">
        <v>197</v>
      </c>
      <c r="DY5" s="86" t="s">
        <v>47</v>
      </c>
      <c r="DZ5" s="90" t="s">
        <v>148</v>
      </c>
      <c r="EA5" s="85" t="s">
        <v>110</v>
      </c>
      <c r="EB5" s="90" t="s">
        <v>67</v>
      </c>
      <c r="EC5" s="85" t="s">
        <v>197</v>
      </c>
      <c r="ED5" s="85" t="s">
        <v>47</v>
      </c>
      <c r="EE5" s="86" t="s">
        <v>148</v>
      </c>
      <c r="EF5" s="86" t="s">
        <v>110</v>
      </c>
      <c r="EG5" s="86" t="s">
        <v>67</v>
      </c>
      <c r="EH5" s="86" t="s">
        <v>197</v>
      </c>
      <c r="EI5" s="86" t="s">
        <v>47</v>
      </c>
      <c r="EJ5" s="85" t="s">
        <v>56</v>
      </c>
      <c r="EK5" s="85" t="s">
        <v>110</v>
      </c>
      <c r="EL5" s="85" t="s">
        <v>42</v>
      </c>
      <c r="EM5" s="85" t="s">
        <v>197</v>
      </c>
      <c r="EN5" s="85" t="s">
        <v>47</v>
      </c>
      <c r="EO5" s="86" t="s">
        <v>57</v>
      </c>
      <c r="EP5" s="86" t="s">
        <v>110</v>
      </c>
      <c r="EQ5" s="86" t="s">
        <v>67</v>
      </c>
      <c r="ER5" s="86" t="s">
        <v>197</v>
      </c>
      <c r="ES5" s="86" t="s">
        <v>47</v>
      </c>
      <c r="ET5" s="85" t="s">
        <v>58</v>
      </c>
      <c r="EU5" s="85" t="s">
        <v>110</v>
      </c>
      <c r="EV5" s="85" t="s">
        <v>67</v>
      </c>
      <c r="EW5" s="85" t="s">
        <v>197</v>
      </c>
      <c r="EX5" s="85" t="s">
        <v>47</v>
      </c>
      <c r="EY5" s="86" t="s">
        <v>194</v>
      </c>
      <c r="EZ5" s="86" t="s">
        <v>110</v>
      </c>
      <c r="FA5" s="86" t="s">
        <v>67</v>
      </c>
      <c r="FB5" s="86" t="s">
        <v>197</v>
      </c>
      <c r="FC5" s="86" t="s">
        <v>47</v>
      </c>
      <c r="FD5" s="85" t="s">
        <v>60</v>
      </c>
      <c r="FE5" s="85" t="s">
        <v>110</v>
      </c>
      <c r="FF5" s="85" t="s">
        <v>67</v>
      </c>
      <c r="FG5" s="85" t="s">
        <v>197</v>
      </c>
      <c r="FH5" s="85" t="s">
        <v>47</v>
      </c>
      <c r="FI5" s="86" t="s">
        <v>195</v>
      </c>
      <c r="FJ5" s="86" t="s">
        <v>110</v>
      </c>
      <c r="FK5" s="86" t="s">
        <v>67</v>
      </c>
      <c r="FL5" s="86" t="s">
        <v>197</v>
      </c>
      <c r="FM5" s="86" t="s">
        <v>47</v>
      </c>
    </row>
    <row r="6" spans="1:169" ht="15" customHeight="1" x14ac:dyDescent="0.25">
      <c r="A6" s="109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1"/>
      <c r="O6" s="112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4"/>
      <c r="AY6" s="112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4"/>
      <c r="BW6" s="86"/>
      <c r="BX6" s="86"/>
      <c r="BY6" s="86"/>
      <c r="BZ6" s="86"/>
      <c r="CA6" s="86"/>
      <c r="CB6" s="90"/>
      <c r="CC6" s="85"/>
      <c r="CD6" s="90"/>
      <c r="CE6" s="85"/>
      <c r="CF6" s="85"/>
      <c r="CG6" s="86"/>
      <c r="CH6" s="86"/>
      <c r="CI6" s="86"/>
      <c r="CJ6" s="86"/>
      <c r="CK6" s="86"/>
      <c r="CL6" s="90"/>
      <c r="CM6" s="85"/>
      <c r="CN6" s="90"/>
      <c r="CO6" s="85"/>
      <c r="CP6" s="85"/>
      <c r="CQ6" s="86"/>
      <c r="CR6" s="86"/>
      <c r="CS6" s="86"/>
      <c r="CT6" s="86"/>
      <c r="CU6" s="86"/>
      <c r="CV6" s="90"/>
      <c r="CW6" s="85"/>
      <c r="CX6" s="90"/>
      <c r="CY6" s="85"/>
      <c r="CZ6" s="85"/>
      <c r="DA6" s="86"/>
      <c r="DB6" s="86"/>
      <c r="DC6" s="86"/>
      <c r="DD6" s="86"/>
      <c r="DE6" s="86"/>
      <c r="DF6" s="90"/>
      <c r="DG6" s="85"/>
      <c r="DH6" s="90"/>
      <c r="DI6" s="85"/>
      <c r="DJ6" s="85"/>
      <c r="DK6" s="86"/>
      <c r="DL6" s="86"/>
      <c r="DM6" s="86"/>
      <c r="DN6" s="86"/>
      <c r="DO6" s="86"/>
      <c r="DP6" s="90"/>
      <c r="DQ6" s="85"/>
      <c r="DR6" s="90"/>
      <c r="DS6" s="85"/>
      <c r="DT6" s="85"/>
      <c r="DU6" s="86"/>
      <c r="DV6" s="86"/>
      <c r="DW6" s="86"/>
      <c r="DX6" s="86"/>
      <c r="DY6" s="86"/>
      <c r="DZ6" s="90"/>
      <c r="EA6" s="85"/>
      <c r="EB6" s="90"/>
      <c r="EC6" s="85"/>
      <c r="ED6" s="85"/>
      <c r="EE6" s="86"/>
      <c r="EF6" s="86"/>
      <c r="EG6" s="86"/>
      <c r="EH6" s="86"/>
      <c r="EI6" s="86"/>
      <c r="EJ6" s="85"/>
      <c r="EK6" s="85"/>
      <c r="EL6" s="85"/>
      <c r="EM6" s="85"/>
      <c r="EN6" s="85"/>
      <c r="EO6" s="86"/>
      <c r="EP6" s="86"/>
      <c r="EQ6" s="86"/>
      <c r="ER6" s="86"/>
      <c r="ES6" s="86"/>
      <c r="ET6" s="85"/>
      <c r="EU6" s="85"/>
      <c r="EV6" s="85"/>
      <c r="EW6" s="85"/>
      <c r="EX6" s="85"/>
      <c r="EY6" s="86"/>
      <c r="EZ6" s="86"/>
      <c r="FA6" s="86"/>
      <c r="FB6" s="86"/>
      <c r="FC6" s="86"/>
      <c r="FD6" s="85"/>
      <c r="FE6" s="85"/>
      <c r="FF6" s="85"/>
      <c r="FG6" s="85"/>
      <c r="FH6" s="85"/>
      <c r="FI6" s="86"/>
      <c r="FJ6" s="86"/>
      <c r="FK6" s="86"/>
      <c r="FL6" s="86"/>
      <c r="FM6" s="86"/>
    </row>
    <row r="7" spans="1:169" ht="15" customHeight="1" x14ac:dyDescent="0.25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1"/>
      <c r="O7" s="95" t="s">
        <v>3</v>
      </c>
      <c r="P7" s="96"/>
      <c r="Q7" s="96"/>
      <c r="R7" s="96"/>
      <c r="S7" s="96"/>
      <c r="T7" s="96"/>
      <c r="U7" s="96"/>
      <c r="V7" s="96"/>
      <c r="W7" s="96"/>
      <c r="X7" s="96"/>
      <c r="Y7" s="96"/>
      <c r="Z7" s="97"/>
      <c r="AA7" s="95" t="s">
        <v>4</v>
      </c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7"/>
      <c r="AM7" s="95" t="s">
        <v>5</v>
      </c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7"/>
      <c r="AY7" s="95" t="s">
        <v>6</v>
      </c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7"/>
      <c r="BK7" s="95" t="s">
        <v>7</v>
      </c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7"/>
      <c r="BW7" s="86"/>
      <c r="BX7" s="86"/>
      <c r="BY7" s="86"/>
      <c r="BZ7" s="86"/>
      <c r="CA7" s="86"/>
      <c r="CB7" s="90"/>
      <c r="CC7" s="85"/>
      <c r="CD7" s="90"/>
      <c r="CE7" s="85"/>
      <c r="CF7" s="85"/>
      <c r="CG7" s="86"/>
      <c r="CH7" s="86"/>
      <c r="CI7" s="86"/>
      <c r="CJ7" s="86"/>
      <c r="CK7" s="86"/>
      <c r="CL7" s="90"/>
      <c r="CM7" s="85"/>
      <c r="CN7" s="90"/>
      <c r="CO7" s="85"/>
      <c r="CP7" s="85"/>
      <c r="CQ7" s="86"/>
      <c r="CR7" s="86"/>
      <c r="CS7" s="86"/>
      <c r="CT7" s="86"/>
      <c r="CU7" s="86"/>
      <c r="CV7" s="90"/>
      <c r="CW7" s="85"/>
      <c r="CX7" s="90"/>
      <c r="CY7" s="85"/>
      <c r="CZ7" s="85"/>
      <c r="DA7" s="86"/>
      <c r="DB7" s="86"/>
      <c r="DC7" s="86"/>
      <c r="DD7" s="86"/>
      <c r="DE7" s="86"/>
      <c r="DF7" s="90"/>
      <c r="DG7" s="85"/>
      <c r="DH7" s="90"/>
      <c r="DI7" s="85"/>
      <c r="DJ7" s="85"/>
      <c r="DK7" s="86"/>
      <c r="DL7" s="86"/>
      <c r="DM7" s="86"/>
      <c r="DN7" s="86"/>
      <c r="DO7" s="86"/>
      <c r="DP7" s="90"/>
      <c r="DQ7" s="85"/>
      <c r="DR7" s="90"/>
      <c r="DS7" s="85"/>
      <c r="DT7" s="85"/>
      <c r="DU7" s="86"/>
      <c r="DV7" s="86"/>
      <c r="DW7" s="86"/>
      <c r="DX7" s="86"/>
      <c r="DY7" s="86"/>
      <c r="DZ7" s="90"/>
      <c r="EA7" s="85"/>
      <c r="EB7" s="90"/>
      <c r="EC7" s="85"/>
      <c r="ED7" s="85"/>
      <c r="EE7" s="86"/>
      <c r="EF7" s="86"/>
      <c r="EG7" s="86"/>
      <c r="EH7" s="86"/>
      <c r="EI7" s="86"/>
      <c r="EJ7" s="85"/>
      <c r="EK7" s="85"/>
      <c r="EL7" s="85"/>
      <c r="EM7" s="85"/>
      <c r="EN7" s="85"/>
      <c r="EO7" s="86"/>
      <c r="EP7" s="86"/>
      <c r="EQ7" s="86"/>
      <c r="ER7" s="86"/>
      <c r="ES7" s="86"/>
      <c r="ET7" s="85"/>
      <c r="EU7" s="85"/>
      <c r="EV7" s="85"/>
      <c r="EW7" s="85"/>
      <c r="EX7" s="85"/>
      <c r="EY7" s="86"/>
      <c r="EZ7" s="86"/>
      <c r="FA7" s="86"/>
      <c r="FB7" s="86"/>
      <c r="FC7" s="86"/>
      <c r="FD7" s="85"/>
      <c r="FE7" s="85"/>
      <c r="FF7" s="85"/>
      <c r="FG7" s="85"/>
      <c r="FH7" s="85"/>
      <c r="FI7" s="86"/>
      <c r="FJ7" s="86"/>
      <c r="FK7" s="86"/>
      <c r="FL7" s="86"/>
      <c r="FM7" s="86"/>
    </row>
    <row r="8" spans="1:169" ht="142.5" customHeight="1" x14ac:dyDescent="0.25">
      <c r="A8" s="112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4"/>
      <c r="O8" s="98" t="s">
        <v>12</v>
      </c>
      <c r="P8" s="99"/>
      <c r="Q8" s="99"/>
      <c r="R8" s="99"/>
      <c r="S8" s="99"/>
      <c r="T8" s="99"/>
      <c r="U8" s="99"/>
      <c r="V8" s="99"/>
      <c r="W8" s="99"/>
      <c r="X8" s="99"/>
      <c r="Y8" s="99"/>
      <c r="Z8" s="100"/>
      <c r="AA8" s="98" t="s">
        <v>12</v>
      </c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100"/>
      <c r="AM8" s="98" t="s">
        <v>12</v>
      </c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100"/>
      <c r="AY8" s="98" t="s">
        <v>12</v>
      </c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100"/>
      <c r="BK8" s="98" t="s">
        <v>12</v>
      </c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100"/>
      <c r="BW8" s="86"/>
      <c r="BX8" s="86"/>
      <c r="BY8" s="86"/>
      <c r="BZ8" s="86"/>
      <c r="CA8" s="86"/>
      <c r="CB8" s="90"/>
      <c r="CC8" s="85"/>
      <c r="CD8" s="90"/>
      <c r="CE8" s="85"/>
      <c r="CF8" s="85"/>
      <c r="CG8" s="86"/>
      <c r="CH8" s="86"/>
      <c r="CI8" s="86"/>
      <c r="CJ8" s="86"/>
      <c r="CK8" s="86"/>
      <c r="CL8" s="90"/>
      <c r="CM8" s="85"/>
      <c r="CN8" s="90"/>
      <c r="CO8" s="85"/>
      <c r="CP8" s="85"/>
      <c r="CQ8" s="86"/>
      <c r="CR8" s="86"/>
      <c r="CS8" s="86"/>
      <c r="CT8" s="86"/>
      <c r="CU8" s="86"/>
      <c r="CV8" s="90"/>
      <c r="CW8" s="85"/>
      <c r="CX8" s="90"/>
      <c r="CY8" s="85"/>
      <c r="CZ8" s="85"/>
      <c r="DA8" s="86"/>
      <c r="DB8" s="86"/>
      <c r="DC8" s="86"/>
      <c r="DD8" s="86"/>
      <c r="DE8" s="86"/>
      <c r="DF8" s="90"/>
      <c r="DG8" s="85"/>
      <c r="DH8" s="90"/>
      <c r="DI8" s="85"/>
      <c r="DJ8" s="85"/>
      <c r="DK8" s="86"/>
      <c r="DL8" s="86"/>
      <c r="DM8" s="86"/>
      <c r="DN8" s="86"/>
      <c r="DO8" s="86"/>
      <c r="DP8" s="90"/>
      <c r="DQ8" s="85"/>
      <c r="DR8" s="90"/>
      <c r="DS8" s="85"/>
      <c r="DT8" s="85"/>
      <c r="DU8" s="86"/>
      <c r="DV8" s="86"/>
      <c r="DW8" s="86"/>
      <c r="DX8" s="86"/>
      <c r="DY8" s="86"/>
      <c r="DZ8" s="90"/>
      <c r="EA8" s="85"/>
      <c r="EB8" s="90"/>
      <c r="EC8" s="85"/>
      <c r="ED8" s="85"/>
      <c r="EE8" s="86"/>
      <c r="EF8" s="86"/>
      <c r="EG8" s="86"/>
      <c r="EH8" s="86"/>
      <c r="EI8" s="86"/>
      <c r="EJ8" s="85"/>
      <c r="EK8" s="85"/>
      <c r="EL8" s="85"/>
      <c r="EM8" s="85"/>
      <c r="EN8" s="85"/>
      <c r="EO8" s="86"/>
      <c r="EP8" s="86"/>
      <c r="EQ8" s="86"/>
      <c r="ER8" s="86"/>
      <c r="ES8" s="86"/>
      <c r="ET8" s="85"/>
      <c r="EU8" s="85"/>
      <c r="EV8" s="85"/>
      <c r="EW8" s="85"/>
      <c r="EX8" s="85"/>
      <c r="EY8" s="86"/>
      <c r="EZ8" s="86"/>
      <c r="FA8" s="86"/>
      <c r="FB8" s="86"/>
      <c r="FC8" s="86"/>
      <c r="FD8" s="85"/>
      <c r="FE8" s="85"/>
      <c r="FF8" s="85"/>
      <c r="FG8" s="85"/>
      <c r="FH8" s="85"/>
      <c r="FI8" s="86"/>
      <c r="FJ8" s="86"/>
      <c r="FK8" s="86"/>
      <c r="FL8" s="86"/>
      <c r="FM8" s="86"/>
    </row>
    <row r="9" spans="1:169" x14ac:dyDescent="0.25">
      <c r="A9" s="152">
        <v>1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4"/>
      <c r="O9" s="152">
        <v>2</v>
      </c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4"/>
      <c r="AA9" s="152">
        <v>3</v>
      </c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4"/>
      <c r="AM9" s="152">
        <v>4</v>
      </c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4"/>
      <c r="AY9" s="152">
        <v>5</v>
      </c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4"/>
      <c r="BK9" s="152">
        <v>6</v>
      </c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4"/>
      <c r="BW9" s="3">
        <v>7</v>
      </c>
      <c r="BX9" s="3">
        <v>8</v>
      </c>
      <c r="BY9" s="3">
        <v>9</v>
      </c>
      <c r="BZ9" s="3">
        <v>10</v>
      </c>
      <c r="CA9" s="3">
        <v>11</v>
      </c>
      <c r="CB9" s="1">
        <v>12</v>
      </c>
      <c r="CC9" s="1">
        <v>13</v>
      </c>
      <c r="CD9" s="1">
        <v>14</v>
      </c>
      <c r="CE9" s="10">
        <v>15</v>
      </c>
      <c r="CF9" s="10">
        <v>16</v>
      </c>
      <c r="CG9" s="3">
        <v>17</v>
      </c>
      <c r="CH9" s="3">
        <v>18</v>
      </c>
      <c r="CI9" s="3">
        <v>19</v>
      </c>
      <c r="CJ9" s="3">
        <v>20</v>
      </c>
      <c r="CK9" s="3">
        <v>21</v>
      </c>
      <c r="CL9" s="1">
        <v>22</v>
      </c>
      <c r="CM9" s="1">
        <v>23</v>
      </c>
      <c r="CN9" s="1">
        <v>24</v>
      </c>
      <c r="CO9" s="10">
        <v>25</v>
      </c>
      <c r="CP9" s="10">
        <v>26</v>
      </c>
      <c r="CQ9" s="3">
        <v>27</v>
      </c>
      <c r="CR9" s="3">
        <v>28</v>
      </c>
      <c r="CS9" s="3">
        <v>29</v>
      </c>
      <c r="CT9" s="3">
        <v>30</v>
      </c>
      <c r="CU9" s="3">
        <v>31</v>
      </c>
      <c r="CV9" s="1">
        <v>32</v>
      </c>
      <c r="CW9" s="1">
        <v>33</v>
      </c>
      <c r="CX9" s="1">
        <v>34</v>
      </c>
      <c r="CY9" s="10">
        <v>35</v>
      </c>
      <c r="CZ9" s="10">
        <v>36</v>
      </c>
      <c r="DA9" s="3">
        <v>37</v>
      </c>
      <c r="DB9" s="3">
        <v>38</v>
      </c>
      <c r="DC9" s="3">
        <v>39</v>
      </c>
      <c r="DD9" s="3">
        <v>40</v>
      </c>
      <c r="DE9" s="3">
        <v>41</v>
      </c>
      <c r="DF9" s="1">
        <v>42</v>
      </c>
      <c r="DG9" s="1">
        <v>43</v>
      </c>
      <c r="DH9" s="1">
        <v>44</v>
      </c>
      <c r="DI9" s="10">
        <v>45</v>
      </c>
      <c r="DJ9" s="10">
        <v>46</v>
      </c>
      <c r="DK9" s="3">
        <v>47</v>
      </c>
      <c r="DL9" s="3">
        <v>48</v>
      </c>
      <c r="DM9" s="3">
        <v>49</v>
      </c>
      <c r="DN9" s="3">
        <v>50</v>
      </c>
      <c r="DO9" s="3">
        <v>51</v>
      </c>
      <c r="DP9" s="1">
        <v>52</v>
      </c>
      <c r="DQ9" s="1">
        <v>53</v>
      </c>
      <c r="DR9" s="1">
        <v>54</v>
      </c>
      <c r="DS9" s="10">
        <v>55</v>
      </c>
      <c r="DT9" s="10">
        <v>56</v>
      </c>
      <c r="DU9" s="3">
        <v>57</v>
      </c>
      <c r="DV9" s="3">
        <v>58</v>
      </c>
      <c r="DW9" s="3">
        <v>59</v>
      </c>
      <c r="DX9" s="3">
        <v>60</v>
      </c>
      <c r="DY9" s="3">
        <v>61</v>
      </c>
      <c r="DZ9" s="1">
        <v>62</v>
      </c>
      <c r="EA9" s="1">
        <v>63</v>
      </c>
      <c r="EB9" s="1">
        <v>64</v>
      </c>
      <c r="EC9" s="10">
        <v>65</v>
      </c>
      <c r="ED9" s="10">
        <v>66</v>
      </c>
      <c r="EE9" s="3">
        <v>67</v>
      </c>
      <c r="EF9" s="3">
        <v>68</v>
      </c>
      <c r="EG9" s="3">
        <v>69</v>
      </c>
      <c r="EH9" s="3">
        <v>70</v>
      </c>
      <c r="EI9" s="3">
        <v>71</v>
      </c>
      <c r="EJ9" s="1">
        <v>72</v>
      </c>
      <c r="EK9" s="1">
        <v>73</v>
      </c>
      <c r="EL9" s="1">
        <v>74</v>
      </c>
      <c r="EM9" s="1">
        <v>75</v>
      </c>
      <c r="EN9" s="1">
        <v>76</v>
      </c>
      <c r="EO9" s="3">
        <v>77</v>
      </c>
      <c r="EP9" s="3">
        <v>78</v>
      </c>
      <c r="EQ9" s="3">
        <v>79</v>
      </c>
      <c r="ER9" s="3">
        <v>80</v>
      </c>
      <c r="ES9" s="3">
        <v>81</v>
      </c>
      <c r="ET9" s="1">
        <v>82</v>
      </c>
      <c r="EU9" s="1">
        <v>83</v>
      </c>
      <c r="EV9" s="1">
        <v>84</v>
      </c>
      <c r="EW9" s="1">
        <v>85</v>
      </c>
      <c r="EX9" s="1">
        <v>86</v>
      </c>
      <c r="EY9" s="3">
        <v>87</v>
      </c>
      <c r="EZ9" s="3">
        <v>88</v>
      </c>
      <c r="FA9" s="3">
        <v>89</v>
      </c>
      <c r="FB9" s="3">
        <v>90</v>
      </c>
      <c r="FC9" s="3">
        <v>91</v>
      </c>
      <c r="FD9" s="1">
        <v>92</v>
      </c>
      <c r="FE9" s="1">
        <v>93</v>
      </c>
      <c r="FF9" s="1">
        <v>94</v>
      </c>
      <c r="FG9" s="1">
        <v>95</v>
      </c>
      <c r="FH9" s="1">
        <v>96</v>
      </c>
      <c r="FI9" s="3">
        <v>97</v>
      </c>
      <c r="FJ9" s="3">
        <v>98</v>
      </c>
      <c r="FK9" s="3">
        <v>99</v>
      </c>
      <c r="FL9" s="3">
        <v>100</v>
      </c>
      <c r="FM9" s="3">
        <v>101</v>
      </c>
    </row>
    <row r="10" spans="1:169" hidden="1" x14ac:dyDescent="0.25">
      <c r="A10" s="4" t="s">
        <v>11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11"/>
      <c r="BX10" s="11"/>
      <c r="BY10" s="11"/>
      <c r="BZ10" s="11"/>
      <c r="CA10" s="11"/>
      <c r="CB10" s="6"/>
      <c r="CC10" s="6"/>
      <c r="CD10" s="6"/>
      <c r="CE10" s="12"/>
      <c r="CF10" s="12"/>
      <c r="CG10" s="7"/>
      <c r="CH10" s="7"/>
      <c r="CI10" s="7"/>
      <c r="CJ10" s="11"/>
      <c r="CK10" s="11"/>
      <c r="CL10" s="6"/>
      <c r="CM10" s="6"/>
      <c r="CN10" s="6"/>
      <c r="CO10" s="12"/>
      <c r="CP10" s="12"/>
      <c r="CQ10" s="7"/>
      <c r="CR10" s="7"/>
      <c r="CS10" s="7"/>
      <c r="CT10" s="11"/>
      <c r="CU10" s="11"/>
      <c r="CV10" s="6"/>
      <c r="CW10" s="6"/>
      <c r="CX10" s="6"/>
      <c r="CY10" s="12"/>
      <c r="CZ10" s="12"/>
      <c r="DA10" s="7"/>
      <c r="DB10" s="7"/>
      <c r="DC10" s="7"/>
      <c r="DD10" s="11"/>
      <c r="DE10" s="11"/>
      <c r="DF10" s="6"/>
      <c r="DG10" s="6"/>
      <c r="DH10" s="6"/>
      <c r="DI10" s="12"/>
      <c r="DJ10" s="12"/>
      <c r="DK10" s="7"/>
      <c r="DL10" s="7"/>
      <c r="DM10" s="7"/>
      <c r="DN10" s="11"/>
      <c r="DO10" s="11"/>
      <c r="DP10" s="6"/>
      <c r="DQ10" s="6"/>
      <c r="DR10" s="6"/>
      <c r="DS10" s="12"/>
      <c r="DT10" s="12"/>
      <c r="DU10" s="7"/>
      <c r="DV10" s="7"/>
      <c r="DW10" s="7"/>
      <c r="DX10" s="11"/>
      <c r="DY10" s="11"/>
      <c r="DZ10" s="6"/>
      <c r="EA10" s="6"/>
      <c r="EB10" s="6"/>
      <c r="EC10" s="12"/>
      <c r="ED10" s="12"/>
      <c r="EE10" s="7"/>
      <c r="EF10" s="7"/>
      <c r="EG10" s="7"/>
      <c r="EH10" s="11"/>
      <c r="EI10" s="11"/>
      <c r="EJ10" s="13"/>
      <c r="EK10" s="13"/>
      <c r="EL10" s="13"/>
      <c r="EM10" s="13"/>
      <c r="EN10" s="13"/>
      <c r="EO10" s="14"/>
      <c r="EP10" s="14"/>
      <c r="EQ10" s="14"/>
      <c r="ER10" s="14"/>
      <c r="ES10" s="14"/>
      <c r="ET10" s="13"/>
      <c r="EU10" s="13"/>
      <c r="EV10" s="13"/>
      <c r="EW10" s="13"/>
      <c r="EX10" s="13"/>
      <c r="EY10" s="14"/>
      <c r="EZ10" s="14"/>
      <c r="FA10" s="14"/>
      <c r="FB10" s="14"/>
      <c r="FC10" s="14"/>
      <c r="FD10" s="13"/>
      <c r="FE10" s="13"/>
      <c r="FF10" s="13"/>
      <c r="FG10" s="13"/>
      <c r="FH10" s="13"/>
      <c r="FI10" s="14"/>
      <c r="FJ10" s="14"/>
      <c r="FK10" s="14"/>
      <c r="FL10" s="14"/>
      <c r="FM10" s="14"/>
    </row>
    <row r="11" spans="1:169" ht="67.5" customHeight="1" x14ac:dyDescent="0.25">
      <c r="A11" s="186" t="s">
        <v>92</v>
      </c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8"/>
      <c r="O11" s="165" t="s">
        <v>29</v>
      </c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7"/>
      <c r="AA11" s="165" t="s">
        <v>26</v>
      </c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7"/>
      <c r="AM11" s="165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7"/>
      <c r="AY11" s="165" t="s">
        <v>9</v>
      </c>
      <c r="AZ11" s="166"/>
      <c r="BA11" s="166"/>
      <c r="BB11" s="166"/>
      <c r="BC11" s="166"/>
      <c r="BD11" s="166"/>
      <c r="BE11" s="166"/>
      <c r="BF11" s="166"/>
      <c r="BG11" s="166"/>
      <c r="BH11" s="166"/>
      <c r="BI11" s="166"/>
      <c r="BJ11" s="167"/>
      <c r="BK11" s="165" t="s">
        <v>27</v>
      </c>
      <c r="BL11" s="166"/>
      <c r="BM11" s="166"/>
      <c r="BN11" s="166"/>
      <c r="BO11" s="166"/>
      <c r="BP11" s="166"/>
      <c r="BQ11" s="166"/>
      <c r="BR11" s="166"/>
      <c r="BS11" s="166"/>
      <c r="BT11" s="166"/>
      <c r="BU11" s="166"/>
      <c r="BV11" s="167"/>
      <c r="BW11" s="40">
        <v>1</v>
      </c>
      <c r="BX11" s="40">
        <v>1</v>
      </c>
      <c r="BY11" s="40">
        <v>0.98678366073062362</v>
      </c>
      <c r="BZ11" s="40">
        <v>5.2958870191453088E-2</v>
      </c>
      <c r="CA11" s="40">
        <f>1*BW11*BX11*BY11*BZ11</f>
        <v>5.225894779567998E-2</v>
      </c>
      <c r="CB11" s="41">
        <v>1</v>
      </c>
      <c r="CC11" s="41">
        <v>1</v>
      </c>
      <c r="CD11" s="41">
        <v>0.98035674766975023</v>
      </c>
      <c r="CE11" s="41">
        <v>5.2958870191453088E-2</v>
      </c>
      <c r="CF11" s="41">
        <f>1*CB11*CC11*CD11*CE11</f>
        <v>5.191858574115743E-2</v>
      </c>
      <c r="CG11" s="40">
        <v>1</v>
      </c>
      <c r="CH11" s="40">
        <v>1</v>
      </c>
      <c r="CI11" s="40">
        <v>0.97794826767345688</v>
      </c>
      <c r="CJ11" s="40">
        <v>5.2958870191453088E-2</v>
      </c>
      <c r="CK11" s="40">
        <f>1*CG11*CH11*CI11*CJ11</f>
        <v>5.1791035361675022E-2</v>
      </c>
      <c r="CL11" s="41">
        <v>1.2</v>
      </c>
      <c r="CM11" s="41">
        <v>1</v>
      </c>
      <c r="CN11" s="41">
        <v>0.98969276790387783</v>
      </c>
      <c r="CO11" s="41">
        <v>5.2958870191453088E-2</v>
      </c>
      <c r="CP11" s="41">
        <f>1*CL11*CM11*CN11*CO11</f>
        <v>6.2895612989809654E-2</v>
      </c>
      <c r="CQ11" s="40">
        <v>1.2</v>
      </c>
      <c r="CR11" s="40">
        <v>1</v>
      </c>
      <c r="CS11" s="40">
        <v>0.96703146674330343</v>
      </c>
      <c r="CT11" s="40">
        <v>5.2958870191453088E-2</v>
      </c>
      <c r="CU11" s="40">
        <f>1*CQ11*CR11*CS11*CT11</f>
        <v>6.1455472701970902E-2</v>
      </c>
      <c r="CV11" s="41">
        <v>1</v>
      </c>
      <c r="CW11" s="41">
        <v>1</v>
      </c>
      <c r="CX11" s="41">
        <v>0.97992847234131741</v>
      </c>
      <c r="CY11" s="41">
        <v>5.2958870191453088E-2</v>
      </c>
      <c r="CZ11" s="41">
        <f>1*CV11*CW11*CX11*CY11</f>
        <v>5.1895904763632754E-2</v>
      </c>
      <c r="DA11" s="40">
        <v>1</v>
      </c>
      <c r="DB11" s="40">
        <v>1</v>
      </c>
      <c r="DC11" s="40">
        <v>0.98042900277332756</v>
      </c>
      <c r="DD11" s="40">
        <v>5.2958870191453088E-2</v>
      </c>
      <c r="DE11" s="40">
        <f>1*DA11*DB11*DC11*DD11</f>
        <v>5.1922412289808456E-2</v>
      </c>
      <c r="DF11" s="41">
        <v>1.2</v>
      </c>
      <c r="DG11" s="41">
        <v>1</v>
      </c>
      <c r="DH11" s="41">
        <v>0.98393031743918191</v>
      </c>
      <c r="DI11" s="41">
        <v>5.2958870191453088E-2</v>
      </c>
      <c r="DJ11" s="41">
        <f>1*DF11*DG11*DH11*DI11</f>
        <v>6.2529405550436234E-2</v>
      </c>
      <c r="DK11" s="40">
        <v>1</v>
      </c>
      <c r="DL11" s="40">
        <v>1</v>
      </c>
      <c r="DM11" s="40">
        <v>0.99406663935849826</v>
      </c>
      <c r="DN11" s="40">
        <v>5.2958870191453088E-2</v>
      </c>
      <c r="DO11" s="40">
        <f>1*DK11*DL11*DM11*DN11</f>
        <v>5.2644646115440723E-2</v>
      </c>
      <c r="DP11" s="41">
        <v>1.2</v>
      </c>
      <c r="DQ11" s="41">
        <v>1</v>
      </c>
      <c r="DR11" s="41">
        <v>0.98347412483601049</v>
      </c>
      <c r="DS11" s="41">
        <v>5.2958870191453088E-2</v>
      </c>
      <c r="DT11" s="41">
        <f>1*DP11*DQ11*DR11*DS11</f>
        <v>6.2500414216611858E-2</v>
      </c>
      <c r="DU11" s="40">
        <v>1</v>
      </c>
      <c r="DV11" s="40">
        <v>1</v>
      </c>
      <c r="DW11" s="40">
        <v>0.96667573713650501</v>
      </c>
      <c r="DX11" s="40">
        <v>5.2958870191453088E-2</v>
      </c>
      <c r="DY11" s="40">
        <f>1*DU11*DV11*DW11*DX11</f>
        <v>5.1194054880239398E-2</v>
      </c>
      <c r="DZ11" s="41">
        <v>1</v>
      </c>
      <c r="EA11" s="41">
        <v>1</v>
      </c>
      <c r="EB11" s="41">
        <v>0.98072195931449668</v>
      </c>
      <c r="EC11" s="41">
        <v>5.2958870191453088E-2</v>
      </c>
      <c r="ED11" s="41">
        <f>1*DZ11*EA11*EB11*EC11</f>
        <v>5.1937926937243965E-2</v>
      </c>
      <c r="EE11" s="40">
        <v>1</v>
      </c>
      <c r="EF11" s="40">
        <v>1</v>
      </c>
      <c r="EG11" s="40">
        <v>0.98752603988096166</v>
      </c>
      <c r="EH11" s="40">
        <v>5.2958870191453088E-2</v>
      </c>
      <c r="EI11" s="40">
        <f>1*EE11*EF11*EG11*EH11</f>
        <v>5.2298263356735576E-2</v>
      </c>
      <c r="EJ11" s="41">
        <v>1</v>
      </c>
      <c r="EK11" s="41">
        <v>1</v>
      </c>
      <c r="EL11" s="41">
        <v>0.98743719552706444</v>
      </c>
      <c r="EM11" s="41">
        <v>5.2958870191453088E-2</v>
      </c>
      <c r="EN11" s="41">
        <f>1*EJ11*EK11*EL11*EM11</f>
        <v>5.2293558260130289E-2</v>
      </c>
      <c r="EO11" s="40">
        <v>1</v>
      </c>
      <c r="EP11" s="40">
        <v>1</v>
      </c>
      <c r="EQ11" s="40">
        <v>0.98408221482295577</v>
      </c>
      <c r="ER11" s="40">
        <v>5.2958870191453088E-2</v>
      </c>
      <c r="ES11" s="40">
        <f>1*EO11*EP11*EQ11*ER11</f>
        <v>5.2115882272526566E-2</v>
      </c>
      <c r="ET11" s="41">
        <v>1</v>
      </c>
      <c r="EU11" s="41">
        <v>1</v>
      </c>
      <c r="EV11" s="41">
        <v>0.99452938967659199</v>
      </c>
      <c r="EW11" s="41">
        <v>5.2958870191453088E-2</v>
      </c>
      <c r="EX11" s="41">
        <f>1*ET11*EU11*EV11*EW11</f>
        <v>5.2669152849467701E-2</v>
      </c>
      <c r="EY11" s="40">
        <v>1</v>
      </c>
      <c r="EZ11" s="40">
        <v>1</v>
      </c>
      <c r="FA11" s="40">
        <v>0.99040792290527646</v>
      </c>
      <c r="FB11" s="40">
        <v>5.2958870191453088E-2</v>
      </c>
      <c r="FC11" s="40">
        <f>1*EY11*EZ11*FA11*FB11</f>
        <v>5.2450884625727216E-2</v>
      </c>
      <c r="FD11" s="41">
        <v>1</v>
      </c>
      <c r="FE11" s="41">
        <v>1</v>
      </c>
      <c r="FF11" s="41">
        <v>0.98437716249857543</v>
      </c>
      <c r="FG11" s="41">
        <v>5.2958870191453088E-2</v>
      </c>
      <c r="FH11" s="41">
        <f>1*FD11*FE11*FF11*FG11</f>
        <v>5.2131502368192979E-2</v>
      </c>
      <c r="FI11" s="40">
        <v>1</v>
      </c>
      <c r="FJ11" s="40">
        <v>1</v>
      </c>
      <c r="FK11" s="40">
        <v>0.98699654524213998</v>
      </c>
      <c r="FL11" s="40">
        <v>5.2958870191453088E-2</v>
      </c>
      <c r="FM11" s="40">
        <f>1*FI11*FJ11*FK11*FL11</f>
        <v>5.2270221918891142E-2</v>
      </c>
    </row>
    <row r="12" spans="1:169" ht="67.5" customHeight="1" x14ac:dyDescent="0.25">
      <c r="A12" s="186" t="s">
        <v>92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8"/>
      <c r="O12" s="165" t="s">
        <v>29</v>
      </c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7"/>
      <c r="AA12" s="165" t="s">
        <v>28</v>
      </c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7"/>
      <c r="AM12" s="165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7"/>
      <c r="AY12" s="165" t="s">
        <v>9</v>
      </c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7"/>
      <c r="BK12" s="165" t="s">
        <v>27</v>
      </c>
      <c r="BL12" s="166"/>
      <c r="BM12" s="166"/>
      <c r="BN12" s="166"/>
      <c r="BO12" s="166"/>
      <c r="BP12" s="166"/>
      <c r="BQ12" s="166"/>
      <c r="BR12" s="166"/>
      <c r="BS12" s="166"/>
      <c r="BT12" s="166"/>
      <c r="BU12" s="166"/>
      <c r="BV12" s="167"/>
      <c r="BW12" s="40">
        <v>1</v>
      </c>
      <c r="BX12" s="40">
        <v>1</v>
      </c>
      <c r="BY12" s="40">
        <v>0.98678366073062362</v>
      </c>
      <c r="BZ12" s="40">
        <v>5.2958870191453088E-2</v>
      </c>
      <c r="CA12" s="40">
        <f t="shared" ref="CA12:CA14" si="0">1*BW12*BX12*BY12*BZ12</f>
        <v>5.225894779567998E-2</v>
      </c>
      <c r="CB12" s="41">
        <v>1</v>
      </c>
      <c r="CC12" s="41">
        <v>1</v>
      </c>
      <c r="CD12" s="41">
        <v>0.98035674766975023</v>
      </c>
      <c r="CE12" s="41">
        <v>5.2958870191453088E-2</v>
      </c>
      <c r="CF12" s="41">
        <f t="shared" ref="CF12:CF14" si="1">1*CB12*CC12*CD12*CE12</f>
        <v>5.191858574115743E-2</v>
      </c>
      <c r="CG12" s="40">
        <v>1</v>
      </c>
      <c r="CH12" s="40">
        <v>1</v>
      </c>
      <c r="CI12" s="40">
        <v>0.97794826767345688</v>
      </c>
      <c r="CJ12" s="40">
        <v>5.2958870191453088E-2</v>
      </c>
      <c r="CK12" s="40">
        <f t="shared" ref="CK12:CK14" si="2">1*CG12*CH12*CI12*CJ12</f>
        <v>5.1791035361675022E-2</v>
      </c>
      <c r="CL12" s="41">
        <v>1.2</v>
      </c>
      <c r="CM12" s="41">
        <v>1</v>
      </c>
      <c r="CN12" s="41">
        <v>0.98969276790387783</v>
      </c>
      <c r="CO12" s="41">
        <v>5.2958870191453088E-2</v>
      </c>
      <c r="CP12" s="41">
        <f t="shared" ref="CP12:CP14" si="3">1*CL12*CM12*CN12*CO12</f>
        <v>6.2895612989809654E-2</v>
      </c>
      <c r="CQ12" s="40">
        <v>1.2</v>
      </c>
      <c r="CR12" s="40">
        <v>1</v>
      </c>
      <c r="CS12" s="40">
        <v>0.96703146674330343</v>
      </c>
      <c r="CT12" s="40">
        <v>5.2958870191453088E-2</v>
      </c>
      <c r="CU12" s="40">
        <f t="shared" ref="CU12:CU14" si="4">1*CQ12*CR12*CS12*CT12</f>
        <v>6.1455472701970902E-2</v>
      </c>
      <c r="CV12" s="41">
        <v>1</v>
      </c>
      <c r="CW12" s="41">
        <v>1</v>
      </c>
      <c r="CX12" s="41">
        <v>0.97992847234131741</v>
      </c>
      <c r="CY12" s="41">
        <v>5.2958870191453088E-2</v>
      </c>
      <c r="CZ12" s="41">
        <f t="shared" ref="CZ12:CZ14" si="5">1*CV12*CW12*CX12*CY12</f>
        <v>5.1895904763632754E-2</v>
      </c>
      <c r="DA12" s="40">
        <v>1</v>
      </c>
      <c r="DB12" s="40">
        <v>1</v>
      </c>
      <c r="DC12" s="40">
        <v>0.98042900277332756</v>
      </c>
      <c r="DD12" s="40">
        <v>5.2958870191453088E-2</v>
      </c>
      <c r="DE12" s="40">
        <f t="shared" ref="DE12:DE14" si="6">1*DA12*DB12*DC12*DD12</f>
        <v>5.1922412289808456E-2</v>
      </c>
      <c r="DF12" s="41">
        <v>1.2</v>
      </c>
      <c r="DG12" s="41">
        <v>1</v>
      </c>
      <c r="DH12" s="41">
        <v>0.98393031743918191</v>
      </c>
      <c r="DI12" s="41">
        <v>5.2958870191453088E-2</v>
      </c>
      <c r="DJ12" s="41">
        <f t="shared" ref="DJ12:DJ14" si="7">1*DF12*DG12*DH12*DI12</f>
        <v>6.2529405550436234E-2</v>
      </c>
      <c r="DK12" s="40">
        <v>1</v>
      </c>
      <c r="DL12" s="40">
        <v>1</v>
      </c>
      <c r="DM12" s="40">
        <v>0.99406663935849826</v>
      </c>
      <c r="DN12" s="40">
        <v>5.2958870191453088E-2</v>
      </c>
      <c r="DO12" s="40">
        <f t="shared" ref="DO12:DO14" si="8">1*DK12*DL12*DM12*DN12</f>
        <v>5.2644646115440723E-2</v>
      </c>
      <c r="DP12" s="41">
        <v>1.2</v>
      </c>
      <c r="DQ12" s="41">
        <v>1</v>
      </c>
      <c r="DR12" s="41">
        <v>0.98347412483601049</v>
      </c>
      <c r="DS12" s="41">
        <v>5.2958870191453088E-2</v>
      </c>
      <c r="DT12" s="41">
        <f t="shared" ref="DT12:DT14" si="9">1*DP12*DQ12*DR12*DS12</f>
        <v>6.2500414216611858E-2</v>
      </c>
      <c r="DU12" s="40">
        <v>1</v>
      </c>
      <c r="DV12" s="40">
        <v>1</v>
      </c>
      <c r="DW12" s="40">
        <v>0.96667573713650501</v>
      </c>
      <c r="DX12" s="40">
        <v>5.2958870191453088E-2</v>
      </c>
      <c r="DY12" s="40">
        <f t="shared" ref="DY12:DY14" si="10">1*DU12*DV12*DW12*DX12</f>
        <v>5.1194054880239398E-2</v>
      </c>
      <c r="DZ12" s="41">
        <v>1</v>
      </c>
      <c r="EA12" s="41">
        <v>1</v>
      </c>
      <c r="EB12" s="41">
        <v>0.98072195931449668</v>
      </c>
      <c r="EC12" s="41">
        <v>5.2958870191453088E-2</v>
      </c>
      <c r="ED12" s="41">
        <f t="shared" ref="ED12:ED14" si="11">1*DZ12*EA12*EB12*EC12</f>
        <v>5.1937926937243965E-2</v>
      </c>
      <c r="EE12" s="40">
        <v>1</v>
      </c>
      <c r="EF12" s="40">
        <v>1</v>
      </c>
      <c r="EG12" s="40">
        <v>0.98752603988096166</v>
      </c>
      <c r="EH12" s="40">
        <v>5.2958870191453088E-2</v>
      </c>
      <c r="EI12" s="40">
        <f t="shared" ref="EI12:EI14" si="12">1*EE12*EF12*EG12*EH12</f>
        <v>5.2298263356735576E-2</v>
      </c>
      <c r="EJ12" s="41">
        <v>1</v>
      </c>
      <c r="EK12" s="41">
        <v>1</v>
      </c>
      <c r="EL12" s="41">
        <v>0.98743719552706444</v>
      </c>
      <c r="EM12" s="41">
        <v>5.2958870191453088E-2</v>
      </c>
      <c r="EN12" s="41">
        <f t="shared" ref="EN12:EN14" si="13">1*EJ12*EK12*EL12*EM12</f>
        <v>5.2293558260130289E-2</v>
      </c>
      <c r="EO12" s="40">
        <v>1</v>
      </c>
      <c r="EP12" s="40">
        <v>1</v>
      </c>
      <c r="EQ12" s="40">
        <v>0.98408221482295577</v>
      </c>
      <c r="ER12" s="40">
        <v>5.2958870191453088E-2</v>
      </c>
      <c r="ES12" s="40">
        <f t="shared" ref="ES12:ES14" si="14">1*EO12*EP12*EQ12*ER12</f>
        <v>5.2115882272526566E-2</v>
      </c>
      <c r="ET12" s="41">
        <v>1</v>
      </c>
      <c r="EU12" s="41">
        <v>1</v>
      </c>
      <c r="EV12" s="41">
        <v>0.99452938967659199</v>
      </c>
      <c r="EW12" s="41">
        <v>5.2958870191453088E-2</v>
      </c>
      <c r="EX12" s="41">
        <f t="shared" ref="EX12:EX14" si="15">1*ET12*EU12*EV12*EW12</f>
        <v>5.2669152849467701E-2</v>
      </c>
      <c r="EY12" s="40">
        <v>1</v>
      </c>
      <c r="EZ12" s="40">
        <v>1</v>
      </c>
      <c r="FA12" s="40">
        <v>0.99040792290527646</v>
      </c>
      <c r="FB12" s="40">
        <v>5.2958870191453088E-2</v>
      </c>
      <c r="FC12" s="40">
        <f t="shared" ref="FC12:FC14" si="16">1*EY12*EZ12*FA12*FB12</f>
        <v>5.2450884625727216E-2</v>
      </c>
      <c r="FD12" s="41">
        <v>1</v>
      </c>
      <c r="FE12" s="41">
        <v>1</v>
      </c>
      <c r="FF12" s="41">
        <v>0.98437716249857543</v>
      </c>
      <c r="FG12" s="41">
        <v>5.2958870191453088E-2</v>
      </c>
      <c r="FH12" s="41">
        <f t="shared" ref="FH12:FH14" si="17">1*FD12*FE12*FF12*FG12</f>
        <v>5.2131502368192979E-2</v>
      </c>
      <c r="FI12" s="40">
        <v>1</v>
      </c>
      <c r="FJ12" s="40">
        <v>1</v>
      </c>
      <c r="FK12" s="40">
        <v>0.98699654524213998</v>
      </c>
      <c r="FL12" s="40">
        <v>5.2958870191453088E-2</v>
      </c>
      <c r="FM12" s="40">
        <f t="shared" ref="FM12:FM14" si="18">1*FI12*FJ12*FK12*FL12</f>
        <v>5.2270221918891142E-2</v>
      </c>
    </row>
    <row r="13" spans="1:169" ht="67.5" customHeight="1" x14ac:dyDescent="0.25">
      <c r="A13" s="186" t="s">
        <v>93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8"/>
      <c r="O13" s="165" t="s">
        <v>30</v>
      </c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7"/>
      <c r="AA13" s="165" t="s">
        <v>26</v>
      </c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7"/>
      <c r="AM13" s="165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7"/>
      <c r="AY13" s="165" t="s">
        <v>9</v>
      </c>
      <c r="AZ13" s="166"/>
      <c r="BA13" s="166"/>
      <c r="BB13" s="166"/>
      <c r="BC13" s="166"/>
      <c r="BD13" s="166"/>
      <c r="BE13" s="166"/>
      <c r="BF13" s="166"/>
      <c r="BG13" s="166"/>
      <c r="BH13" s="166"/>
      <c r="BI13" s="166"/>
      <c r="BJ13" s="167"/>
      <c r="BK13" s="165" t="s">
        <v>27</v>
      </c>
      <c r="BL13" s="166"/>
      <c r="BM13" s="166"/>
      <c r="BN13" s="166"/>
      <c r="BO13" s="166"/>
      <c r="BP13" s="166"/>
      <c r="BQ13" s="166"/>
      <c r="BR13" s="166"/>
      <c r="BS13" s="166"/>
      <c r="BT13" s="166"/>
      <c r="BU13" s="166"/>
      <c r="BV13" s="167"/>
      <c r="BW13" s="40">
        <v>1</v>
      </c>
      <c r="BX13" s="40">
        <v>1</v>
      </c>
      <c r="BY13" s="40">
        <v>0.98678366073062362</v>
      </c>
      <c r="BZ13" s="40">
        <v>5.2958870191453088E-2</v>
      </c>
      <c r="CA13" s="40">
        <f t="shared" si="0"/>
        <v>5.225894779567998E-2</v>
      </c>
      <c r="CB13" s="41">
        <v>1</v>
      </c>
      <c r="CC13" s="41">
        <v>1</v>
      </c>
      <c r="CD13" s="41">
        <v>0.98035674766975023</v>
      </c>
      <c r="CE13" s="41">
        <v>5.2958870191453088E-2</v>
      </c>
      <c r="CF13" s="41">
        <f t="shared" si="1"/>
        <v>5.191858574115743E-2</v>
      </c>
      <c r="CG13" s="40">
        <v>1</v>
      </c>
      <c r="CH13" s="40">
        <v>1</v>
      </c>
      <c r="CI13" s="40">
        <v>0.97794826767345688</v>
      </c>
      <c r="CJ13" s="40">
        <v>5.2958870191453088E-2</v>
      </c>
      <c r="CK13" s="40">
        <f t="shared" si="2"/>
        <v>5.1791035361675022E-2</v>
      </c>
      <c r="CL13" s="41">
        <v>1.2</v>
      </c>
      <c r="CM13" s="41">
        <v>1</v>
      </c>
      <c r="CN13" s="41">
        <v>0.98969276790387783</v>
      </c>
      <c r="CO13" s="41">
        <v>5.2958870191453088E-2</v>
      </c>
      <c r="CP13" s="41">
        <f t="shared" si="3"/>
        <v>6.2895612989809654E-2</v>
      </c>
      <c r="CQ13" s="40">
        <v>1.2</v>
      </c>
      <c r="CR13" s="40">
        <v>1</v>
      </c>
      <c r="CS13" s="40">
        <v>0.96703146674330343</v>
      </c>
      <c r="CT13" s="40">
        <v>5.2958870191453088E-2</v>
      </c>
      <c r="CU13" s="40">
        <f t="shared" si="4"/>
        <v>6.1455472701970902E-2</v>
      </c>
      <c r="CV13" s="41">
        <v>1</v>
      </c>
      <c r="CW13" s="41">
        <v>1</v>
      </c>
      <c r="CX13" s="41">
        <v>0.97992847234131741</v>
      </c>
      <c r="CY13" s="41">
        <v>5.2958870191453088E-2</v>
      </c>
      <c r="CZ13" s="41">
        <f t="shared" si="5"/>
        <v>5.1895904763632754E-2</v>
      </c>
      <c r="DA13" s="40">
        <v>1</v>
      </c>
      <c r="DB13" s="40">
        <v>1</v>
      </c>
      <c r="DC13" s="40">
        <v>0.98042900277332756</v>
      </c>
      <c r="DD13" s="40">
        <v>5.2958870191453088E-2</v>
      </c>
      <c r="DE13" s="40">
        <f t="shared" si="6"/>
        <v>5.1922412289808456E-2</v>
      </c>
      <c r="DF13" s="41">
        <v>1.2</v>
      </c>
      <c r="DG13" s="41">
        <v>1</v>
      </c>
      <c r="DH13" s="41">
        <v>0.98393031743918191</v>
      </c>
      <c r="DI13" s="41">
        <v>5.2958870191453088E-2</v>
      </c>
      <c r="DJ13" s="41">
        <f t="shared" si="7"/>
        <v>6.2529405550436234E-2</v>
      </c>
      <c r="DK13" s="40">
        <v>1</v>
      </c>
      <c r="DL13" s="40">
        <v>1</v>
      </c>
      <c r="DM13" s="40">
        <v>0.99406663935849826</v>
      </c>
      <c r="DN13" s="40">
        <v>5.2958870191453088E-2</v>
      </c>
      <c r="DO13" s="40">
        <f t="shared" si="8"/>
        <v>5.2644646115440723E-2</v>
      </c>
      <c r="DP13" s="41">
        <v>1.2</v>
      </c>
      <c r="DQ13" s="41">
        <v>1</v>
      </c>
      <c r="DR13" s="41">
        <v>0.98347412483601049</v>
      </c>
      <c r="DS13" s="41">
        <v>5.2958870191453088E-2</v>
      </c>
      <c r="DT13" s="41">
        <f t="shared" si="9"/>
        <v>6.2500414216611858E-2</v>
      </c>
      <c r="DU13" s="40">
        <v>1</v>
      </c>
      <c r="DV13" s="40">
        <v>1</v>
      </c>
      <c r="DW13" s="40">
        <v>0.96667573713650501</v>
      </c>
      <c r="DX13" s="40">
        <v>5.2958870191453088E-2</v>
      </c>
      <c r="DY13" s="40">
        <f t="shared" si="10"/>
        <v>5.1194054880239398E-2</v>
      </c>
      <c r="DZ13" s="41">
        <v>1</v>
      </c>
      <c r="EA13" s="41">
        <v>1</v>
      </c>
      <c r="EB13" s="41">
        <v>0.98072195931449668</v>
      </c>
      <c r="EC13" s="41">
        <v>5.2958870191453088E-2</v>
      </c>
      <c r="ED13" s="41">
        <f t="shared" si="11"/>
        <v>5.1937926937243965E-2</v>
      </c>
      <c r="EE13" s="40">
        <v>1</v>
      </c>
      <c r="EF13" s="40">
        <v>1</v>
      </c>
      <c r="EG13" s="40">
        <v>0.98752603988096166</v>
      </c>
      <c r="EH13" s="40">
        <v>5.2958870191453088E-2</v>
      </c>
      <c r="EI13" s="40">
        <f t="shared" si="12"/>
        <v>5.2298263356735576E-2</v>
      </c>
      <c r="EJ13" s="41">
        <v>1</v>
      </c>
      <c r="EK13" s="41">
        <v>1</v>
      </c>
      <c r="EL13" s="41">
        <v>0.98743719552706444</v>
      </c>
      <c r="EM13" s="41">
        <v>5.2958870191453088E-2</v>
      </c>
      <c r="EN13" s="41">
        <f t="shared" si="13"/>
        <v>5.2293558260130289E-2</v>
      </c>
      <c r="EO13" s="40">
        <v>1</v>
      </c>
      <c r="EP13" s="40">
        <v>1</v>
      </c>
      <c r="EQ13" s="40">
        <v>0.98408221482295577</v>
      </c>
      <c r="ER13" s="40">
        <v>5.2958870191453088E-2</v>
      </c>
      <c r="ES13" s="40">
        <f t="shared" si="14"/>
        <v>5.2115882272526566E-2</v>
      </c>
      <c r="ET13" s="41">
        <v>1</v>
      </c>
      <c r="EU13" s="41">
        <v>1</v>
      </c>
      <c r="EV13" s="41">
        <v>0.99452938967659199</v>
      </c>
      <c r="EW13" s="41">
        <v>5.2958870191453088E-2</v>
      </c>
      <c r="EX13" s="41">
        <f t="shared" si="15"/>
        <v>5.2669152849467701E-2</v>
      </c>
      <c r="EY13" s="40">
        <v>1</v>
      </c>
      <c r="EZ13" s="40">
        <v>1</v>
      </c>
      <c r="FA13" s="40">
        <v>0.99040792290527646</v>
      </c>
      <c r="FB13" s="40">
        <v>5.2958870191453088E-2</v>
      </c>
      <c r="FC13" s="40">
        <f t="shared" si="16"/>
        <v>5.2450884625727216E-2</v>
      </c>
      <c r="FD13" s="41">
        <v>1</v>
      </c>
      <c r="FE13" s="41">
        <v>1</v>
      </c>
      <c r="FF13" s="41">
        <v>0.98437716249857543</v>
      </c>
      <c r="FG13" s="41">
        <v>5.2958870191453088E-2</v>
      </c>
      <c r="FH13" s="41">
        <f t="shared" si="17"/>
        <v>5.2131502368192979E-2</v>
      </c>
      <c r="FI13" s="40">
        <v>1</v>
      </c>
      <c r="FJ13" s="40">
        <v>1</v>
      </c>
      <c r="FK13" s="40">
        <v>0.98699654524213998</v>
      </c>
      <c r="FL13" s="40">
        <v>5.2958870191453088E-2</v>
      </c>
      <c r="FM13" s="40">
        <f t="shared" si="18"/>
        <v>5.2270221918891142E-2</v>
      </c>
    </row>
    <row r="14" spans="1:169" ht="67.5" customHeight="1" x14ac:dyDescent="0.25">
      <c r="A14" s="186" t="s">
        <v>94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8"/>
      <c r="O14" s="165" t="s">
        <v>30</v>
      </c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7"/>
      <c r="AA14" s="165" t="s">
        <v>28</v>
      </c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7"/>
      <c r="AM14" s="165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7"/>
      <c r="AY14" s="165" t="s">
        <v>9</v>
      </c>
      <c r="AZ14" s="166"/>
      <c r="BA14" s="166"/>
      <c r="BB14" s="166"/>
      <c r="BC14" s="166"/>
      <c r="BD14" s="166"/>
      <c r="BE14" s="166"/>
      <c r="BF14" s="166"/>
      <c r="BG14" s="166"/>
      <c r="BH14" s="166"/>
      <c r="BI14" s="166"/>
      <c r="BJ14" s="167"/>
      <c r="BK14" s="165" t="s">
        <v>27</v>
      </c>
      <c r="BL14" s="166"/>
      <c r="BM14" s="166"/>
      <c r="BN14" s="166"/>
      <c r="BO14" s="166"/>
      <c r="BP14" s="166"/>
      <c r="BQ14" s="166"/>
      <c r="BR14" s="166"/>
      <c r="BS14" s="166"/>
      <c r="BT14" s="166"/>
      <c r="BU14" s="166"/>
      <c r="BV14" s="167"/>
      <c r="BW14" s="40">
        <v>1</v>
      </c>
      <c r="BX14" s="40">
        <v>1</v>
      </c>
      <c r="BY14" s="40">
        <v>0.98678366073062362</v>
      </c>
      <c r="BZ14" s="40">
        <v>5.2958870191453088E-2</v>
      </c>
      <c r="CA14" s="40">
        <f t="shared" si="0"/>
        <v>5.225894779567998E-2</v>
      </c>
      <c r="CB14" s="41">
        <v>1</v>
      </c>
      <c r="CC14" s="41">
        <v>1</v>
      </c>
      <c r="CD14" s="41">
        <v>0.98035674766975023</v>
      </c>
      <c r="CE14" s="41">
        <v>5.2958870191453088E-2</v>
      </c>
      <c r="CF14" s="41">
        <f t="shared" si="1"/>
        <v>5.191858574115743E-2</v>
      </c>
      <c r="CG14" s="40">
        <v>1</v>
      </c>
      <c r="CH14" s="40">
        <v>1</v>
      </c>
      <c r="CI14" s="40">
        <v>0.97794826767345688</v>
      </c>
      <c r="CJ14" s="40">
        <v>5.2958870191453088E-2</v>
      </c>
      <c r="CK14" s="40">
        <f t="shared" si="2"/>
        <v>5.1791035361675022E-2</v>
      </c>
      <c r="CL14" s="41">
        <v>1.2</v>
      </c>
      <c r="CM14" s="41">
        <v>1</v>
      </c>
      <c r="CN14" s="41">
        <v>0.98969276790387783</v>
      </c>
      <c r="CO14" s="41">
        <v>5.2958870191453088E-2</v>
      </c>
      <c r="CP14" s="41">
        <f t="shared" si="3"/>
        <v>6.2895612989809654E-2</v>
      </c>
      <c r="CQ14" s="40">
        <v>1.2</v>
      </c>
      <c r="CR14" s="40">
        <v>1</v>
      </c>
      <c r="CS14" s="40">
        <v>0.96703146674330343</v>
      </c>
      <c r="CT14" s="40">
        <v>5.2958870191453088E-2</v>
      </c>
      <c r="CU14" s="40">
        <f t="shared" si="4"/>
        <v>6.1455472701970902E-2</v>
      </c>
      <c r="CV14" s="41">
        <v>1</v>
      </c>
      <c r="CW14" s="41">
        <v>1</v>
      </c>
      <c r="CX14" s="41">
        <v>0.97992847234131741</v>
      </c>
      <c r="CY14" s="41">
        <v>5.2958870191453088E-2</v>
      </c>
      <c r="CZ14" s="41">
        <f t="shared" si="5"/>
        <v>5.1895904763632754E-2</v>
      </c>
      <c r="DA14" s="40">
        <v>1</v>
      </c>
      <c r="DB14" s="40">
        <v>1</v>
      </c>
      <c r="DC14" s="40">
        <v>0.98042900277332756</v>
      </c>
      <c r="DD14" s="40">
        <v>5.2958870191453088E-2</v>
      </c>
      <c r="DE14" s="40">
        <f t="shared" si="6"/>
        <v>5.1922412289808456E-2</v>
      </c>
      <c r="DF14" s="41">
        <v>1.2</v>
      </c>
      <c r="DG14" s="41">
        <v>1</v>
      </c>
      <c r="DH14" s="41">
        <v>0.98393031743918191</v>
      </c>
      <c r="DI14" s="41">
        <v>5.2958870191453088E-2</v>
      </c>
      <c r="DJ14" s="41">
        <f t="shared" si="7"/>
        <v>6.2529405550436234E-2</v>
      </c>
      <c r="DK14" s="40">
        <v>1</v>
      </c>
      <c r="DL14" s="40">
        <v>1</v>
      </c>
      <c r="DM14" s="40">
        <v>0.99406663935849826</v>
      </c>
      <c r="DN14" s="40">
        <v>5.2958870191453088E-2</v>
      </c>
      <c r="DO14" s="40">
        <f t="shared" si="8"/>
        <v>5.2644646115440723E-2</v>
      </c>
      <c r="DP14" s="41">
        <v>1.2</v>
      </c>
      <c r="DQ14" s="41">
        <v>1</v>
      </c>
      <c r="DR14" s="41">
        <v>0.98347412483601049</v>
      </c>
      <c r="DS14" s="41">
        <v>5.2958870191453088E-2</v>
      </c>
      <c r="DT14" s="41">
        <f t="shared" si="9"/>
        <v>6.2500414216611858E-2</v>
      </c>
      <c r="DU14" s="40">
        <v>1</v>
      </c>
      <c r="DV14" s="40">
        <v>1</v>
      </c>
      <c r="DW14" s="40">
        <v>0.96667573713650501</v>
      </c>
      <c r="DX14" s="40">
        <v>5.2958870191453088E-2</v>
      </c>
      <c r="DY14" s="40">
        <f t="shared" si="10"/>
        <v>5.1194054880239398E-2</v>
      </c>
      <c r="DZ14" s="41">
        <v>1</v>
      </c>
      <c r="EA14" s="41">
        <v>1</v>
      </c>
      <c r="EB14" s="41">
        <v>0.98072195931449668</v>
      </c>
      <c r="EC14" s="41">
        <v>5.2958870191453088E-2</v>
      </c>
      <c r="ED14" s="41">
        <f t="shared" si="11"/>
        <v>5.1937926937243965E-2</v>
      </c>
      <c r="EE14" s="40">
        <v>1</v>
      </c>
      <c r="EF14" s="40">
        <v>1</v>
      </c>
      <c r="EG14" s="40">
        <v>0.98752603988096166</v>
      </c>
      <c r="EH14" s="40">
        <v>5.2958870191453088E-2</v>
      </c>
      <c r="EI14" s="40">
        <f t="shared" si="12"/>
        <v>5.2298263356735576E-2</v>
      </c>
      <c r="EJ14" s="41">
        <v>1</v>
      </c>
      <c r="EK14" s="41">
        <v>1</v>
      </c>
      <c r="EL14" s="41">
        <v>0.98743719552706444</v>
      </c>
      <c r="EM14" s="41">
        <v>5.2958870191453088E-2</v>
      </c>
      <c r="EN14" s="41">
        <f t="shared" si="13"/>
        <v>5.2293558260130289E-2</v>
      </c>
      <c r="EO14" s="40">
        <v>1</v>
      </c>
      <c r="EP14" s="40">
        <v>1</v>
      </c>
      <c r="EQ14" s="40">
        <v>0.98408221482295577</v>
      </c>
      <c r="ER14" s="40">
        <v>5.2958870191453088E-2</v>
      </c>
      <c r="ES14" s="40">
        <f t="shared" si="14"/>
        <v>5.2115882272526566E-2</v>
      </c>
      <c r="ET14" s="41">
        <v>1</v>
      </c>
      <c r="EU14" s="41">
        <v>1</v>
      </c>
      <c r="EV14" s="41">
        <v>0.99452938967659199</v>
      </c>
      <c r="EW14" s="41">
        <v>5.2958870191453088E-2</v>
      </c>
      <c r="EX14" s="41">
        <f t="shared" si="15"/>
        <v>5.2669152849467701E-2</v>
      </c>
      <c r="EY14" s="40">
        <v>1</v>
      </c>
      <c r="EZ14" s="40">
        <v>1</v>
      </c>
      <c r="FA14" s="40">
        <v>0.99040792290527646</v>
      </c>
      <c r="FB14" s="40">
        <v>5.2958870191453088E-2</v>
      </c>
      <c r="FC14" s="40">
        <f t="shared" si="16"/>
        <v>5.2450884625727216E-2</v>
      </c>
      <c r="FD14" s="41">
        <v>1</v>
      </c>
      <c r="FE14" s="41">
        <v>1</v>
      </c>
      <c r="FF14" s="41">
        <v>0.98437716249857543</v>
      </c>
      <c r="FG14" s="41">
        <v>5.2958870191453088E-2</v>
      </c>
      <c r="FH14" s="41">
        <f t="shared" si="17"/>
        <v>5.2131502368192979E-2</v>
      </c>
      <c r="FI14" s="40">
        <v>1</v>
      </c>
      <c r="FJ14" s="40">
        <v>1</v>
      </c>
      <c r="FK14" s="40">
        <v>0.98699654524213998</v>
      </c>
      <c r="FL14" s="40">
        <v>5.2958870191453088E-2</v>
      </c>
      <c r="FM14" s="40">
        <f t="shared" si="18"/>
        <v>5.2270221918891142E-2</v>
      </c>
    </row>
  </sheetData>
  <mergeCells count="160">
    <mergeCell ref="FF5:FF8"/>
    <mergeCell ref="FH5:FH8"/>
    <mergeCell ref="FI5:FI8"/>
    <mergeCell ref="FJ5:FJ8"/>
    <mergeCell ref="FK5:FK8"/>
    <mergeCell ref="FM5:FM8"/>
    <mergeCell ref="EM5:EM8"/>
    <mergeCell ref="ER5:ER8"/>
    <mergeCell ref="EW5:EW8"/>
    <mergeCell ref="FB5:FB8"/>
    <mergeCell ref="FG5:FG8"/>
    <mergeCell ref="FL5:FL8"/>
    <mergeCell ref="EJ4:EN4"/>
    <mergeCell ref="EO4:ES4"/>
    <mergeCell ref="ET4:EX4"/>
    <mergeCell ref="EY4:FC4"/>
    <mergeCell ref="FD4:FH4"/>
    <mergeCell ref="FI4:FM4"/>
    <mergeCell ref="EJ5:EJ8"/>
    <mergeCell ref="EK5:EK8"/>
    <mergeCell ref="EL5:EL8"/>
    <mergeCell ref="EN5:EN8"/>
    <mergeCell ref="EO5:EO8"/>
    <mergeCell ref="EP5:EP8"/>
    <mergeCell ref="EQ5:EQ8"/>
    <mergeCell ref="ES5:ES8"/>
    <mergeCell ref="ET5:ET8"/>
    <mergeCell ref="EU5:EU8"/>
    <mergeCell ref="EV5:EV8"/>
    <mergeCell ref="EX5:EX8"/>
    <mergeCell ref="EY5:EY8"/>
    <mergeCell ref="EZ5:EZ8"/>
    <mergeCell ref="FA5:FA8"/>
    <mergeCell ref="FC5:FC8"/>
    <mergeCell ref="FD5:FD8"/>
    <mergeCell ref="FE5:FE8"/>
    <mergeCell ref="BW3:EI3"/>
    <mergeCell ref="BW4:CA4"/>
    <mergeCell ref="CB4:CF4"/>
    <mergeCell ref="DK4:DO4"/>
    <mergeCell ref="DP4:DT4"/>
    <mergeCell ref="DU4:DY4"/>
    <mergeCell ref="DZ4:ED4"/>
    <mergeCell ref="EE4:EI4"/>
    <mergeCell ref="BW5:BW8"/>
    <mergeCell ref="BX5:BX8"/>
    <mergeCell ref="BY5:BY8"/>
    <mergeCell ref="BZ5:BZ8"/>
    <mergeCell ref="CA5:CA8"/>
    <mergeCell ref="CG4:CK4"/>
    <mergeCell ref="CL4:CP4"/>
    <mergeCell ref="CQ4:CU4"/>
    <mergeCell ref="CV4:CZ4"/>
    <mergeCell ref="DA4:DE4"/>
    <mergeCell ref="DF4:DJ4"/>
    <mergeCell ref="CH5:CH8"/>
    <mergeCell ref="CI5:CI8"/>
    <mergeCell ref="CJ5:CJ8"/>
    <mergeCell ref="CK5:CK8"/>
    <mergeCell ref="CL5:CL8"/>
    <mergeCell ref="CM5:CM8"/>
    <mergeCell ref="CB5:CB8"/>
    <mergeCell ref="CC5:CC8"/>
    <mergeCell ref="CD5:CD8"/>
    <mergeCell ref="CE5:CE8"/>
    <mergeCell ref="CF5:CF8"/>
    <mergeCell ref="CG5:CG8"/>
    <mergeCell ref="CT5:CT8"/>
    <mergeCell ref="CU5:CU8"/>
    <mergeCell ref="CV5:CV8"/>
    <mergeCell ref="CW5:CW8"/>
    <mergeCell ref="CX5:CX8"/>
    <mergeCell ref="CY5:CY8"/>
    <mergeCell ref="CN5:CN8"/>
    <mergeCell ref="CO5:CO8"/>
    <mergeCell ref="CP5:CP8"/>
    <mergeCell ref="CQ5:CQ8"/>
    <mergeCell ref="CR5:CR8"/>
    <mergeCell ref="CS5:CS8"/>
    <mergeCell ref="DF5:DF8"/>
    <mergeCell ref="DG5:DG8"/>
    <mergeCell ref="DH5:DH8"/>
    <mergeCell ref="DI5:DI8"/>
    <mergeCell ref="DJ5:DJ8"/>
    <mergeCell ref="DK5:DK8"/>
    <mergeCell ref="CZ5:CZ8"/>
    <mergeCell ref="DA5:DA8"/>
    <mergeCell ref="DB5:DB8"/>
    <mergeCell ref="DC5:DC8"/>
    <mergeCell ref="DD5:DD8"/>
    <mergeCell ref="DE5:DE8"/>
    <mergeCell ref="DR5:DR8"/>
    <mergeCell ref="DS5:DS8"/>
    <mergeCell ref="DT5:DT8"/>
    <mergeCell ref="DU5:DU8"/>
    <mergeCell ref="DV5:DV8"/>
    <mergeCell ref="DW5:DW8"/>
    <mergeCell ref="DL5:DL8"/>
    <mergeCell ref="DM5:DM8"/>
    <mergeCell ref="DN5:DN8"/>
    <mergeCell ref="DO5:DO8"/>
    <mergeCell ref="DP5:DP8"/>
    <mergeCell ref="DQ5:DQ8"/>
    <mergeCell ref="ED5:ED8"/>
    <mergeCell ref="EE5:EE8"/>
    <mergeCell ref="EF5:EF8"/>
    <mergeCell ref="EG5:EG8"/>
    <mergeCell ref="EH5:EH8"/>
    <mergeCell ref="EI5:EI8"/>
    <mergeCell ref="DX5:DX8"/>
    <mergeCell ref="DY5:DY8"/>
    <mergeCell ref="DZ5:DZ8"/>
    <mergeCell ref="EA5:EA8"/>
    <mergeCell ref="EB5:EB8"/>
    <mergeCell ref="EC5:EC8"/>
    <mergeCell ref="AY11:BJ11"/>
    <mergeCell ref="BK11:BV11"/>
    <mergeCell ref="A9:N9"/>
    <mergeCell ref="O9:Z9"/>
    <mergeCell ref="AA9:AL9"/>
    <mergeCell ref="AM9:AX9"/>
    <mergeCell ref="AY9:BJ9"/>
    <mergeCell ref="BK9:BV9"/>
    <mergeCell ref="O7:Z7"/>
    <mergeCell ref="AA7:AL7"/>
    <mergeCell ref="AM7:AX7"/>
    <mergeCell ref="AY7:BJ7"/>
    <mergeCell ref="BK7:BV7"/>
    <mergeCell ref="O8:Z8"/>
    <mergeCell ref="AA8:AL8"/>
    <mergeCell ref="AM8:AX8"/>
    <mergeCell ref="AY8:BJ8"/>
    <mergeCell ref="BK8:BV8"/>
    <mergeCell ref="A3:N8"/>
    <mergeCell ref="O3:AX6"/>
    <mergeCell ref="AY3:BV6"/>
    <mergeCell ref="A1:BV1"/>
    <mergeCell ref="A2:BV2"/>
    <mergeCell ref="A14:N14"/>
    <mergeCell ref="O14:Z14"/>
    <mergeCell ref="AA14:AL14"/>
    <mergeCell ref="AM14:AX14"/>
    <mergeCell ref="AY14:BJ14"/>
    <mergeCell ref="BK14:BV14"/>
    <mergeCell ref="A13:N13"/>
    <mergeCell ref="O13:Z13"/>
    <mergeCell ref="AA13:AL13"/>
    <mergeCell ref="AM13:AX13"/>
    <mergeCell ref="AY13:BJ13"/>
    <mergeCell ref="BK13:BV13"/>
    <mergeCell ref="A12:N12"/>
    <mergeCell ref="O12:Z12"/>
    <mergeCell ref="AA12:AL12"/>
    <mergeCell ref="AM12:AX12"/>
    <mergeCell ref="AY12:BJ12"/>
    <mergeCell ref="BK12:BV12"/>
    <mergeCell ref="A11:N11"/>
    <mergeCell ref="O11:Z11"/>
    <mergeCell ref="AA11:AL11"/>
    <mergeCell ref="AM11:AX11"/>
  </mergeCells>
  <printOptions horizontalCentered="1"/>
  <pageMargins left="7.874015748031496E-2" right="7.874015748031496E-2" top="7.874015748031496E-2" bottom="7.874015748031496E-2" header="0.31496062992125984" footer="0.31496062992125984"/>
  <pageSetup paperSize="9" scale="38" fitToWidth="5" orientation="landscape" horizont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C21"/>
  <sheetViews>
    <sheetView view="pageBreakPreview" topLeftCell="A6" zoomScale="76" zoomScaleNormal="70" zoomScaleSheetLayoutView="76" workbookViewId="0">
      <pane xSplit="74" topLeftCell="CA1" activePane="topRight" state="frozen"/>
      <selection pane="topRight" activeCell="DZ18" sqref="DZ18"/>
    </sheetView>
  </sheetViews>
  <sheetFormatPr defaultColWidth="9.140625" defaultRowHeight="15" x14ac:dyDescent="0.25"/>
  <cols>
    <col min="1" max="14" width="1.140625" style="2" customWidth="1"/>
    <col min="15" max="22" width="1.85546875" style="2" customWidth="1"/>
    <col min="23" max="23" width="1" style="2" customWidth="1"/>
    <col min="24" max="24" width="1.85546875" style="2" hidden="1" customWidth="1"/>
    <col min="25" max="25" width="0.85546875" style="2" hidden="1" customWidth="1"/>
    <col min="26" max="26" width="1.85546875" style="2" hidden="1" customWidth="1"/>
    <col min="27" max="34" width="1.85546875" style="2" customWidth="1"/>
    <col min="35" max="35" width="0.7109375" style="2" customWidth="1"/>
    <col min="36" max="38" width="1.85546875" style="2" hidden="1" customWidth="1"/>
    <col min="39" max="47" width="1.85546875" style="2" customWidth="1"/>
    <col min="48" max="48" width="1.140625" style="2" customWidth="1"/>
    <col min="49" max="49" width="0.5703125" style="2" hidden="1" customWidth="1"/>
    <col min="50" max="50" width="1.85546875" style="2" hidden="1" customWidth="1"/>
    <col min="51" max="51" width="1.140625" style="2" hidden="1" customWidth="1"/>
    <col min="52" max="73" width="1.140625" style="2" customWidth="1"/>
    <col min="74" max="74" width="1.28515625" style="2" customWidth="1"/>
    <col min="75" max="79" width="15" style="2" customWidth="1"/>
    <col min="80" max="84" width="13.85546875" style="2" customWidth="1"/>
    <col min="85" max="118" width="8.5703125" style="2" hidden="1" customWidth="1"/>
    <col min="119" max="119" width="7.85546875" style="2" hidden="1" customWidth="1"/>
    <col min="120" max="120" width="14.140625" style="2" customWidth="1"/>
    <col min="121" max="122" width="13.85546875" style="2" customWidth="1"/>
    <col min="123" max="123" width="13.7109375" style="2" customWidth="1"/>
    <col min="124" max="124" width="13.85546875" style="2" customWidth="1"/>
    <col min="125" max="125" width="18.42578125" style="2" customWidth="1"/>
    <col min="126" max="126" width="18" style="2" customWidth="1"/>
    <col min="127" max="127" width="13.7109375" style="2" customWidth="1"/>
    <col min="128" max="128" width="14" style="2" customWidth="1"/>
    <col min="129" max="129" width="13.85546875" style="2" customWidth="1"/>
    <col min="130" max="130" width="19" style="2" customWidth="1"/>
    <col min="131" max="131" width="13.85546875" style="2" customWidth="1"/>
    <col min="132" max="132" width="16.42578125" style="2" customWidth="1"/>
    <col min="133" max="133" width="20.42578125" style="2" customWidth="1"/>
    <col min="134" max="16384" width="9.140625" style="2"/>
  </cols>
  <sheetData>
    <row r="1" spans="1:133" ht="36.75" customHeight="1" x14ac:dyDescent="0.3">
      <c r="A1" s="145" t="s">
        <v>53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  <c r="BP1" s="145"/>
      <c r="BQ1" s="145"/>
      <c r="BR1" s="145"/>
      <c r="BS1" s="145"/>
      <c r="BT1" s="145"/>
      <c r="BU1" s="145"/>
      <c r="BV1" s="145"/>
      <c r="BW1" s="145"/>
      <c r="BX1" s="145"/>
      <c r="BY1" s="145"/>
      <c r="BZ1" s="145"/>
      <c r="CA1" s="145"/>
    </row>
    <row r="2" spans="1:133" ht="27" customHeight="1" x14ac:dyDescent="0.3">
      <c r="A2" s="89" t="s">
        <v>31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</row>
    <row r="3" spans="1:133" ht="35.25" customHeight="1" x14ac:dyDescent="0.25">
      <c r="A3" s="106" t="s">
        <v>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8"/>
      <c r="O3" s="106" t="s">
        <v>1</v>
      </c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8"/>
      <c r="AY3" s="90" t="s">
        <v>2</v>
      </c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 t="s">
        <v>198</v>
      </c>
      <c r="BX3" s="90"/>
      <c r="BY3" s="90"/>
      <c r="BZ3" s="90"/>
      <c r="CA3" s="91"/>
      <c r="CB3" s="182" t="s">
        <v>43</v>
      </c>
      <c r="CC3" s="182"/>
      <c r="CD3" s="182"/>
      <c r="CE3" s="182"/>
      <c r="CF3" s="182"/>
      <c r="CG3" s="182"/>
      <c r="CH3" s="182"/>
      <c r="CI3" s="182"/>
      <c r="CJ3" s="182"/>
      <c r="CK3" s="182"/>
      <c r="CL3" s="182"/>
      <c r="CM3" s="182"/>
      <c r="CN3" s="182"/>
      <c r="CO3" s="182"/>
      <c r="CP3" s="182"/>
      <c r="CQ3" s="182"/>
      <c r="CR3" s="182"/>
      <c r="CS3" s="182"/>
      <c r="CT3" s="182"/>
      <c r="CU3" s="182"/>
      <c r="CV3" s="182"/>
      <c r="CW3" s="182"/>
      <c r="CX3" s="182"/>
      <c r="CY3" s="182"/>
      <c r="CZ3" s="182"/>
      <c r="DA3" s="182"/>
      <c r="DB3" s="182"/>
      <c r="DC3" s="182"/>
      <c r="DD3" s="182"/>
      <c r="DE3" s="182"/>
      <c r="DF3" s="182"/>
      <c r="DG3" s="182"/>
      <c r="DH3" s="182"/>
      <c r="DI3" s="182"/>
      <c r="DJ3" s="182"/>
      <c r="DK3" s="182"/>
      <c r="DL3" s="182"/>
      <c r="DM3" s="182"/>
      <c r="DN3" s="182"/>
      <c r="DO3" s="182"/>
      <c r="DP3" s="182"/>
      <c r="DQ3" s="182"/>
      <c r="DR3" s="182"/>
      <c r="DS3" s="182"/>
      <c r="DT3" s="182"/>
      <c r="DU3" s="182"/>
      <c r="DV3" s="182"/>
      <c r="DW3" s="182"/>
      <c r="DX3" s="182"/>
      <c r="DY3" s="182"/>
      <c r="DZ3" s="182"/>
      <c r="EA3" s="182"/>
      <c r="EB3" s="182"/>
      <c r="EC3" s="182"/>
    </row>
    <row r="4" spans="1:133" ht="22.5" customHeight="1" x14ac:dyDescent="0.25">
      <c r="A4" s="109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1"/>
      <c r="O4" s="109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1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106" t="s">
        <v>171</v>
      </c>
      <c r="BX4" s="107"/>
      <c r="BY4" s="108"/>
      <c r="BZ4" s="90" t="s">
        <v>172</v>
      </c>
      <c r="CA4" s="90" t="s">
        <v>173</v>
      </c>
      <c r="CB4" s="87" t="s">
        <v>150</v>
      </c>
      <c r="CC4" s="87"/>
      <c r="CD4" s="87"/>
      <c r="CE4" s="87"/>
      <c r="CF4" s="87"/>
      <c r="CG4" s="173" t="s">
        <v>155</v>
      </c>
      <c r="CH4" s="173"/>
      <c r="CI4" s="173"/>
      <c r="CJ4" s="173"/>
      <c r="CK4" s="173"/>
      <c r="CL4" s="87" t="s">
        <v>156</v>
      </c>
      <c r="CM4" s="87"/>
      <c r="CN4" s="87"/>
      <c r="CO4" s="87"/>
      <c r="CP4" s="87"/>
      <c r="CQ4" s="173" t="s">
        <v>157</v>
      </c>
      <c r="CR4" s="173"/>
      <c r="CS4" s="173"/>
      <c r="CT4" s="173"/>
      <c r="CU4" s="173"/>
      <c r="CV4" s="87" t="s">
        <v>159</v>
      </c>
      <c r="CW4" s="87"/>
      <c r="CX4" s="87"/>
      <c r="CY4" s="87"/>
      <c r="CZ4" s="87"/>
      <c r="DA4" s="173" t="s">
        <v>160</v>
      </c>
      <c r="DB4" s="173"/>
      <c r="DC4" s="173"/>
      <c r="DD4" s="173"/>
      <c r="DE4" s="173"/>
      <c r="DF4" s="87" t="s">
        <v>161</v>
      </c>
      <c r="DG4" s="87"/>
      <c r="DH4" s="87"/>
      <c r="DI4" s="87"/>
      <c r="DJ4" s="87"/>
      <c r="DK4" s="173" t="s">
        <v>162</v>
      </c>
      <c r="DL4" s="173"/>
      <c r="DM4" s="173"/>
      <c r="DN4" s="173"/>
      <c r="DO4" s="173"/>
      <c r="DP4" s="84" t="s">
        <v>189</v>
      </c>
      <c r="DQ4" s="84"/>
      <c r="DR4" s="84"/>
      <c r="DS4" s="84"/>
      <c r="DT4" s="84"/>
      <c r="DU4" s="84"/>
      <c r="DV4" s="84"/>
      <c r="DW4" s="87" t="s">
        <v>190</v>
      </c>
      <c r="DX4" s="87"/>
      <c r="DY4" s="87"/>
      <c r="DZ4" s="87"/>
      <c r="EA4" s="87"/>
      <c r="EB4" s="87"/>
      <c r="EC4" s="87"/>
    </row>
    <row r="5" spans="1:133" ht="22.5" customHeight="1" x14ac:dyDescent="0.25">
      <c r="A5" s="109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1"/>
      <c r="O5" s="109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1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109"/>
      <c r="BX5" s="110"/>
      <c r="BY5" s="111"/>
      <c r="BZ5" s="90"/>
      <c r="CA5" s="90"/>
      <c r="CB5" s="86" t="s">
        <v>148</v>
      </c>
      <c r="CC5" s="86" t="s">
        <v>40</v>
      </c>
      <c r="CD5" s="86" t="s">
        <v>67</v>
      </c>
      <c r="CE5" s="86" t="s">
        <v>197</v>
      </c>
      <c r="CF5" s="86" t="s">
        <v>47</v>
      </c>
      <c r="CG5" s="90" t="s">
        <v>148</v>
      </c>
      <c r="CH5" s="90" t="s">
        <v>40</v>
      </c>
      <c r="CI5" s="90" t="s">
        <v>42</v>
      </c>
      <c r="CJ5" s="85" t="s">
        <v>46</v>
      </c>
      <c r="CK5" s="85" t="s">
        <v>47</v>
      </c>
      <c r="CL5" s="86" t="s">
        <v>148</v>
      </c>
      <c r="CM5" s="86" t="s">
        <v>40</v>
      </c>
      <c r="CN5" s="86" t="s">
        <v>42</v>
      </c>
      <c r="CO5" s="86" t="s">
        <v>46</v>
      </c>
      <c r="CP5" s="86" t="s">
        <v>47</v>
      </c>
      <c r="CQ5" s="90" t="s">
        <v>148</v>
      </c>
      <c r="CR5" s="90" t="s">
        <v>40</v>
      </c>
      <c r="CS5" s="90" t="s">
        <v>42</v>
      </c>
      <c r="CT5" s="85" t="s">
        <v>46</v>
      </c>
      <c r="CU5" s="85" t="s">
        <v>47</v>
      </c>
      <c r="CV5" s="86" t="s">
        <v>148</v>
      </c>
      <c r="CW5" s="86" t="s">
        <v>40</v>
      </c>
      <c r="CX5" s="86" t="s">
        <v>42</v>
      </c>
      <c r="CY5" s="86" t="s">
        <v>46</v>
      </c>
      <c r="CZ5" s="86" t="s">
        <v>47</v>
      </c>
      <c r="DA5" s="90" t="s">
        <v>148</v>
      </c>
      <c r="DB5" s="90" t="s">
        <v>40</v>
      </c>
      <c r="DC5" s="90" t="s">
        <v>42</v>
      </c>
      <c r="DD5" s="85" t="s">
        <v>46</v>
      </c>
      <c r="DE5" s="85" t="s">
        <v>47</v>
      </c>
      <c r="DF5" s="86" t="s">
        <v>148</v>
      </c>
      <c r="DG5" s="86" t="s">
        <v>40</v>
      </c>
      <c r="DH5" s="86" t="s">
        <v>42</v>
      </c>
      <c r="DI5" s="86" t="s">
        <v>46</v>
      </c>
      <c r="DJ5" s="86" t="s">
        <v>47</v>
      </c>
      <c r="DK5" s="90" t="s">
        <v>148</v>
      </c>
      <c r="DL5" s="90" t="s">
        <v>40</v>
      </c>
      <c r="DM5" s="90" t="s">
        <v>42</v>
      </c>
      <c r="DN5" s="85" t="s">
        <v>46</v>
      </c>
      <c r="DO5" s="85" t="s">
        <v>47</v>
      </c>
      <c r="DP5" s="85" t="s">
        <v>148</v>
      </c>
      <c r="DQ5" s="85" t="s">
        <v>121</v>
      </c>
      <c r="DR5" s="85" t="s">
        <v>122</v>
      </c>
      <c r="DS5" s="85" t="s">
        <v>40</v>
      </c>
      <c r="DT5" s="85" t="s">
        <v>67</v>
      </c>
      <c r="DU5" s="85" t="s">
        <v>197</v>
      </c>
      <c r="DV5" s="85" t="s">
        <v>47</v>
      </c>
      <c r="DW5" s="86" t="s">
        <v>148</v>
      </c>
      <c r="DX5" s="86" t="s">
        <v>121</v>
      </c>
      <c r="DY5" s="86" t="s">
        <v>122</v>
      </c>
      <c r="DZ5" s="86" t="s">
        <v>40</v>
      </c>
      <c r="EA5" s="86" t="s">
        <v>67</v>
      </c>
      <c r="EB5" s="86" t="s">
        <v>197</v>
      </c>
      <c r="EC5" s="86" t="s">
        <v>47</v>
      </c>
    </row>
    <row r="6" spans="1:133" ht="15" customHeight="1" x14ac:dyDescent="0.25">
      <c r="A6" s="109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1"/>
      <c r="O6" s="112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4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112"/>
      <c r="BX6" s="113"/>
      <c r="BY6" s="114"/>
      <c r="BZ6" s="90"/>
      <c r="CA6" s="90"/>
      <c r="CB6" s="86"/>
      <c r="CC6" s="86"/>
      <c r="CD6" s="86"/>
      <c r="CE6" s="86"/>
      <c r="CF6" s="86"/>
      <c r="CG6" s="90"/>
      <c r="CH6" s="90"/>
      <c r="CI6" s="90"/>
      <c r="CJ6" s="85"/>
      <c r="CK6" s="85"/>
      <c r="CL6" s="86"/>
      <c r="CM6" s="86"/>
      <c r="CN6" s="86"/>
      <c r="CO6" s="86"/>
      <c r="CP6" s="86"/>
      <c r="CQ6" s="90"/>
      <c r="CR6" s="90"/>
      <c r="CS6" s="90"/>
      <c r="CT6" s="85"/>
      <c r="CU6" s="85"/>
      <c r="CV6" s="86"/>
      <c r="CW6" s="86"/>
      <c r="CX6" s="86"/>
      <c r="CY6" s="86"/>
      <c r="CZ6" s="86"/>
      <c r="DA6" s="90"/>
      <c r="DB6" s="90"/>
      <c r="DC6" s="90"/>
      <c r="DD6" s="85"/>
      <c r="DE6" s="85"/>
      <c r="DF6" s="86"/>
      <c r="DG6" s="86"/>
      <c r="DH6" s="86"/>
      <c r="DI6" s="86"/>
      <c r="DJ6" s="86"/>
      <c r="DK6" s="90"/>
      <c r="DL6" s="90"/>
      <c r="DM6" s="90"/>
      <c r="DN6" s="85"/>
      <c r="DO6" s="85"/>
      <c r="DP6" s="85"/>
      <c r="DQ6" s="85"/>
      <c r="DR6" s="85"/>
      <c r="DS6" s="85"/>
      <c r="DT6" s="85"/>
      <c r="DU6" s="85"/>
      <c r="DV6" s="85"/>
      <c r="DW6" s="86"/>
      <c r="DX6" s="86"/>
      <c r="DY6" s="86"/>
      <c r="DZ6" s="86"/>
      <c r="EA6" s="86"/>
      <c r="EB6" s="86"/>
      <c r="EC6" s="86"/>
    </row>
    <row r="7" spans="1:133" ht="15" customHeight="1" x14ac:dyDescent="0.25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1"/>
      <c r="O7" s="95" t="s">
        <v>3</v>
      </c>
      <c r="P7" s="96"/>
      <c r="Q7" s="96"/>
      <c r="R7" s="96"/>
      <c r="S7" s="96"/>
      <c r="T7" s="96"/>
      <c r="U7" s="96"/>
      <c r="V7" s="96"/>
      <c r="W7" s="96"/>
      <c r="X7" s="96"/>
      <c r="Y7" s="96"/>
      <c r="Z7" s="97"/>
      <c r="AA7" s="95" t="s">
        <v>4</v>
      </c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7"/>
      <c r="AM7" s="95" t="s">
        <v>5</v>
      </c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7"/>
      <c r="AY7" s="170" t="s">
        <v>6</v>
      </c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 t="s">
        <v>7</v>
      </c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93" t="s">
        <v>65</v>
      </c>
      <c r="BX7" s="193" t="s">
        <v>66</v>
      </c>
      <c r="BY7" s="193" t="s">
        <v>54</v>
      </c>
      <c r="BZ7" s="90"/>
      <c r="CA7" s="90"/>
      <c r="CB7" s="86"/>
      <c r="CC7" s="86"/>
      <c r="CD7" s="86"/>
      <c r="CE7" s="86"/>
      <c r="CF7" s="86"/>
      <c r="CG7" s="90"/>
      <c r="CH7" s="90"/>
      <c r="CI7" s="90"/>
      <c r="CJ7" s="85"/>
      <c r="CK7" s="85"/>
      <c r="CL7" s="86"/>
      <c r="CM7" s="86"/>
      <c r="CN7" s="86"/>
      <c r="CO7" s="86"/>
      <c r="CP7" s="86"/>
      <c r="CQ7" s="90"/>
      <c r="CR7" s="90"/>
      <c r="CS7" s="90"/>
      <c r="CT7" s="85"/>
      <c r="CU7" s="85"/>
      <c r="CV7" s="86"/>
      <c r="CW7" s="86"/>
      <c r="CX7" s="86"/>
      <c r="CY7" s="86"/>
      <c r="CZ7" s="86"/>
      <c r="DA7" s="90"/>
      <c r="DB7" s="90"/>
      <c r="DC7" s="90"/>
      <c r="DD7" s="85"/>
      <c r="DE7" s="85"/>
      <c r="DF7" s="86"/>
      <c r="DG7" s="86"/>
      <c r="DH7" s="86"/>
      <c r="DI7" s="86"/>
      <c r="DJ7" s="86"/>
      <c r="DK7" s="90"/>
      <c r="DL7" s="90"/>
      <c r="DM7" s="90"/>
      <c r="DN7" s="85"/>
      <c r="DO7" s="85"/>
      <c r="DP7" s="85"/>
      <c r="DQ7" s="85"/>
      <c r="DR7" s="85"/>
      <c r="DS7" s="85"/>
      <c r="DT7" s="85"/>
      <c r="DU7" s="85"/>
      <c r="DV7" s="85"/>
      <c r="DW7" s="86"/>
      <c r="DX7" s="86"/>
      <c r="DY7" s="86"/>
      <c r="DZ7" s="86"/>
      <c r="EA7" s="86"/>
      <c r="EB7" s="86"/>
      <c r="EC7" s="86"/>
    </row>
    <row r="8" spans="1:133" ht="130.5" customHeight="1" x14ac:dyDescent="0.25">
      <c r="A8" s="112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4"/>
      <c r="O8" s="98" t="s">
        <v>12</v>
      </c>
      <c r="P8" s="99"/>
      <c r="Q8" s="99"/>
      <c r="R8" s="99"/>
      <c r="S8" s="99"/>
      <c r="T8" s="99"/>
      <c r="U8" s="99"/>
      <c r="V8" s="99"/>
      <c r="W8" s="99"/>
      <c r="X8" s="99"/>
      <c r="Y8" s="99"/>
      <c r="Z8" s="100"/>
      <c r="AA8" s="98" t="s">
        <v>12</v>
      </c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100"/>
      <c r="AM8" s="98" t="s">
        <v>12</v>
      </c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100"/>
      <c r="AY8" s="168" t="s">
        <v>12</v>
      </c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 t="s">
        <v>12</v>
      </c>
      <c r="BL8" s="168"/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94"/>
      <c r="BX8" s="194"/>
      <c r="BY8" s="194"/>
      <c r="BZ8" s="90"/>
      <c r="CA8" s="90"/>
      <c r="CB8" s="86"/>
      <c r="CC8" s="86"/>
      <c r="CD8" s="86"/>
      <c r="CE8" s="86"/>
      <c r="CF8" s="86"/>
      <c r="CG8" s="90"/>
      <c r="CH8" s="90"/>
      <c r="CI8" s="90"/>
      <c r="CJ8" s="85"/>
      <c r="CK8" s="85"/>
      <c r="CL8" s="86"/>
      <c r="CM8" s="86"/>
      <c r="CN8" s="86"/>
      <c r="CO8" s="86"/>
      <c r="CP8" s="86"/>
      <c r="CQ8" s="90"/>
      <c r="CR8" s="90"/>
      <c r="CS8" s="90"/>
      <c r="CT8" s="85"/>
      <c r="CU8" s="85"/>
      <c r="CV8" s="86"/>
      <c r="CW8" s="86"/>
      <c r="CX8" s="86"/>
      <c r="CY8" s="86"/>
      <c r="CZ8" s="86"/>
      <c r="DA8" s="90"/>
      <c r="DB8" s="90"/>
      <c r="DC8" s="90"/>
      <c r="DD8" s="85"/>
      <c r="DE8" s="85"/>
      <c r="DF8" s="86"/>
      <c r="DG8" s="86"/>
      <c r="DH8" s="86"/>
      <c r="DI8" s="86"/>
      <c r="DJ8" s="86"/>
      <c r="DK8" s="90"/>
      <c r="DL8" s="90"/>
      <c r="DM8" s="90"/>
      <c r="DN8" s="85"/>
      <c r="DO8" s="85"/>
      <c r="DP8" s="85"/>
      <c r="DQ8" s="85"/>
      <c r="DR8" s="85"/>
      <c r="DS8" s="85"/>
      <c r="DT8" s="85"/>
      <c r="DU8" s="85"/>
      <c r="DV8" s="85"/>
      <c r="DW8" s="86"/>
      <c r="DX8" s="86"/>
      <c r="DY8" s="86"/>
      <c r="DZ8" s="86"/>
      <c r="EA8" s="86"/>
      <c r="EB8" s="86"/>
      <c r="EC8" s="86"/>
    </row>
    <row r="9" spans="1:133" x14ac:dyDescent="0.25">
      <c r="A9" s="152">
        <v>1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4"/>
      <c r="O9" s="152">
        <v>2</v>
      </c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4"/>
      <c r="AA9" s="152">
        <v>3</v>
      </c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4"/>
      <c r="AM9" s="152">
        <v>4</v>
      </c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4"/>
      <c r="AY9" s="204">
        <v>5</v>
      </c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>
        <v>6</v>
      </c>
      <c r="BL9" s="204"/>
      <c r="BM9" s="204"/>
      <c r="BN9" s="204"/>
      <c r="BO9" s="204"/>
      <c r="BP9" s="204"/>
      <c r="BQ9" s="204"/>
      <c r="BR9" s="204"/>
      <c r="BS9" s="204"/>
      <c r="BT9" s="204"/>
      <c r="BU9" s="204"/>
      <c r="BV9" s="204"/>
      <c r="BW9" s="9">
        <v>7</v>
      </c>
      <c r="BX9" s="20">
        <v>8</v>
      </c>
      <c r="BY9" s="9">
        <v>9</v>
      </c>
      <c r="BZ9" s="9">
        <v>10</v>
      </c>
      <c r="CA9" s="9">
        <v>11</v>
      </c>
      <c r="CB9" s="3">
        <v>12</v>
      </c>
      <c r="CC9" s="3">
        <v>13</v>
      </c>
      <c r="CD9" s="3">
        <v>14</v>
      </c>
      <c r="CE9" s="3">
        <v>15</v>
      </c>
      <c r="CF9" s="3">
        <v>16</v>
      </c>
      <c r="CG9" s="1">
        <v>14</v>
      </c>
      <c r="CH9" s="1">
        <v>15</v>
      </c>
      <c r="CI9" s="1">
        <v>16</v>
      </c>
      <c r="CJ9" s="10">
        <v>17</v>
      </c>
      <c r="CK9" s="10">
        <v>18</v>
      </c>
      <c r="CL9" s="3">
        <v>19</v>
      </c>
      <c r="CM9" s="3">
        <v>20</v>
      </c>
      <c r="CN9" s="3">
        <v>21</v>
      </c>
      <c r="CO9" s="3">
        <v>22</v>
      </c>
      <c r="CP9" s="3">
        <v>23</v>
      </c>
      <c r="CQ9" s="1">
        <v>24</v>
      </c>
      <c r="CR9" s="1">
        <v>25</v>
      </c>
      <c r="CS9" s="1">
        <v>26</v>
      </c>
      <c r="CT9" s="10">
        <v>27</v>
      </c>
      <c r="CU9" s="10">
        <v>28</v>
      </c>
      <c r="CV9" s="3">
        <v>29</v>
      </c>
      <c r="CW9" s="3">
        <v>30</v>
      </c>
      <c r="CX9" s="3">
        <v>31</v>
      </c>
      <c r="CY9" s="3">
        <v>32</v>
      </c>
      <c r="CZ9" s="3">
        <v>33</v>
      </c>
      <c r="DA9" s="1">
        <v>34</v>
      </c>
      <c r="DB9" s="1">
        <v>35</v>
      </c>
      <c r="DC9" s="1">
        <v>36</v>
      </c>
      <c r="DD9" s="10">
        <v>37</v>
      </c>
      <c r="DE9" s="10">
        <v>38</v>
      </c>
      <c r="DF9" s="3">
        <v>39</v>
      </c>
      <c r="DG9" s="3">
        <v>40</v>
      </c>
      <c r="DH9" s="3">
        <v>41</v>
      </c>
      <c r="DI9" s="3">
        <v>42</v>
      </c>
      <c r="DJ9" s="3">
        <v>43</v>
      </c>
      <c r="DK9" s="1">
        <v>44</v>
      </c>
      <c r="DL9" s="1">
        <v>45</v>
      </c>
      <c r="DM9" s="1">
        <v>46</v>
      </c>
      <c r="DN9" s="10">
        <v>47</v>
      </c>
      <c r="DO9" s="10">
        <v>48</v>
      </c>
      <c r="DP9" s="78">
        <v>17</v>
      </c>
      <c r="DQ9" s="78">
        <v>18</v>
      </c>
      <c r="DR9" s="78">
        <v>19</v>
      </c>
      <c r="DS9" s="78">
        <v>20</v>
      </c>
      <c r="DT9" s="78">
        <v>21</v>
      </c>
      <c r="DU9" s="78">
        <v>22</v>
      </c>
      <c r="DV9" s="78">
        <v>23</v>
      </c>
      <c r="DW9" s="3">
        <v>24</v>
      </c>
      <c r="DX9" s="3">
        <v>25</v>
      </c>
      <c r="DY9" s="3">
        <v>26</v>
      </c>
      <c r="DZ9" s="3">
        <v>27</v>
      </c>
      <c r="EA9" s="3">
        <v>28</v>
      </c>
      <c r="EB9" s="3">
        <v>29</v>
      </c>
      <c r="EC9" s="3">
        <v>30</v>
      </c>
    </row>
    <row r="10" spans="1:133" ht="67.5" customHeight="1" x14ac:dyDescent="0.25">
      <c r="A10" s="191" t="s">
        <v>109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89" t="s">
        <v>8</v>
      </c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 t="s">
        <v>8</v>
      </c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 t="s">
        <v>8</v>
      </c>
      <c r="AN10" s="189"/>
      <c r="AO10" s="189"/>
      <c r="AP10" s="189"/>
      <c r="AQ10" s="189"/>
      <c r="AR10" s="189"/>
      <c r="AS10" s="189"/>
      <c r="AT10" s="189"/>
      <c r="AU10" s="189"/>
      <c r="AV10" s="189"/>
      <c r="AW10" s="189"/>
      <c r="AX10" s="189"/>
      <c r="AY10" s="189" t="s">
        <v>9</v>
      </c>
      <c r="AZ10" s="189"/>
      <c r="BA10" s="189"/>
      <c r="BB10" s="189"/>
      <c r="BC10" s="189"/>
      <c r="BD10" s="189"/>
      <c r="BE10" s="189"/>
      <c r="BF10" s="189"/>
      <c r="BG10" s="189"/>
      <c r="BH10" s="189"/>
      <c r="BI10" s="189"/>
      <c r="BJ10" s="189"/>
      <c r="BK10" s="192"/>
      <c r="BL10" s="192"/>
      <c r="BM10" s="192"/>
      <c r="BN10" s="192"/>
      <c r="BO10" s="192"/>
      <c r="BP10" s="192"/>
      <c r="BQ10" s="192"/>
      <c r="BR10" s="192"/>
      <c r="BS10" s="192"/>
      <c r="BT10" s="192"/>
      <c r="BU10" s="192"/>
      <c r="BV10" s="192"/>
      <c r="BW10" s="52">
        <v>1</v>
      </c>
      <c r="BX10" s="37">
        <v>1</v>
      </c>
      <c r="BY10" s="37">
        <v>1</v>
      </c>
      <c r="BZ10" s="37">
        <v>1</v>
      </c>
      <c r="CA10" s="38">
        <v>1</v>
      </c>
      <c r="CB10" s="59">
        <v>1</v>
      </c>
      <c r="CC10" s="59">
        <v>1</v>
      </c>
      <c r="CD10" s="59">
        <v>1</v>
      </c>
      <c r="CE10" s="59">
        <v>1</v>
      </c>
      <c r="CF10" s="59">
        <f>1*CB10*CC10*CD10*CE10</f>
        <v>1</v>
      </c>
      <c r="CG10" s="55"/>
      <c r="CH10" s="55"/>
      <c r="CI10" s="55"/>
      <c r="CJ10" s="56"/>
      <c r="CK10" s="56">
        <f>1*CG10*CH10*CI10*CJ10</f>
        <v>0</v>
      </c>
      <c r="CL10" s="57"/>
      <c r="CM10" s="57"/>
      <c r="CN10" s="57"/>
      <c r="CO10" s="58"/>
      <c r="CP10" s="58">
        <f>1*CL10*CM10*CN10*CO10</f>
        <v>0</v>
      </c>
      <c r="CQ10" s="55"/>
      <c r="CR10" s="55"/>
      <c r="CS10" s="55"/>
      <c r="CT10" s="56"/>
      <c r="CU10" s="56">
        <f>1*CQ10*CR10*CS10*CT10</f>
        <v>0</v>
      </c>
      <c r="CV10" s="57"/>
      <c r="CW10" s="57"/>
      <c r="CX10" s="57"/>
      <c r="CY10" s="58"/>
      <c r="CZ10" s="58">
        <f>1*CV10*CW10*CX10*CY10</f>
        <v>0</v>
      </c>
      <c r="DA10" s="55"/>
      <c r="DB10" s="55"/>
      <c r="DC10" s="55"/>
      <c r="DD10" s="56"/>
      <c r="DE10" s="56">
        <f>1*DA10*DB10*DC10*DD10</f>
        <v>0</v>
      </c>
      <c r="DF10" s="57"/>
      <c r="DG10" s="57"/>
      <c r="DH10" s="57"/>
      <c r="DI10" s="58"/>
      <c r="DJ10" s="58">
        <f>1*DF10*DG10*DH10*DI10</f>
        <v>0</v>
      </c>
      <c r="DK10" s="55"/>
      <c r="DL10" s="55"/>
      <c r="DM10" s="55"/>
      <c r="DN10" s="56"/>
      <c r="DO10" s="56">
        <f>1*DK10*DL10*DM10*DN10</f>
        <v>0</v>
      </c>
      <c r="DP10" s="60">
        <v>1</v>
      </c>
      <c r="DQ10" s="60">
        <v>1</v>
      </c>
      <c r="DR10" s="60">
        <v>1</v>
      </c>
      <c r="DS10" s="60">
        <v>1</v>
      </c>
      <c r="DT10" s="60">
        <v>1</v>
      </c>
      <c r="DU10" s="60">
        <v>1</v>
      </c>
      <c r="DV10" s="60">
        <f>1*DP10*DS10*DT10*DU10</f>
        <v>1</v>
      </c>
      <c r="DW10" s="59">
        <v>1</v>
      </c>
      <c r="DX10" s="59">
        <v>1</v>
      </c>
      <c r="DY10" s="59">
        <v>1</v>
      </c>
      <c r="DZ10" s="59">
        <v>1</v>
      </c>
      <c r="EA10" s="59">
        <v>1</v>
      </c>
      <c r="EB10" s="81">
        <v>1</v>
      </c>
      <c r="EC10" s="81">
        <f>1*DW10*DZ10*EA10*EB10</f>
        <v>1</v>
      </c>
    </row>
    <row r="11" spans="1:133" ht="67.5" customHeight="1" x14ac:dyDescent="0.25">
      <c r="A11" s="191" t="s">
        <v>131</v>
      </c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89" t="s">
        <v>8</v>
      </c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 t="s">
        <v>8</v>
      </c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90" t="s">
        <v>132</v>
      </c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89" t="s">
        <v>9</v>
      </c>
      <c r="AZ11" s="189"/>
      <c r="BA11" s="189"/>
      <c r="BB11" s="189"/>
      <c r="BC11" s="189"/>
      <c r="BD11" s="189"/>
      <c r="BE11" s="189"/>
      <c r="BF11" s="189"/>
      <c r="BG11" s="189"/>
      <c r="BH11" s="189"/>
      <c r="BI11" s="189"/>
      <c r="BJ11" s="189"/>
      <c r="BK11" s="192"/>
      <c r="BL11" s="192"/>
      <c r="BM11" s="192"/>
      <c r="BN11" s="192"/>
      <c r="BO11" s="192"/>
      <c r="BP11" s="192"/>
      <c r="BQ11" s="192"/>
      <c r="BR11" s="192"/>
      <c r="BS11" s="192"/>
      <c r="BT11" s="192"/>
      <c r="BU11" s="192"/>
      <c r="BV11" s="192"/>
      <c r="BW11" s="52">
        <v>1</v>
      </c>
      <c r="BX11" s="37">
        <v>1</v>
      </c>
      <c r="BY11" s="37">
        <v>1</v>
      </c>
      <c r="BZ11" s="37">
        <v>1</v>
      </c>
      <c r="CA11" s="38">
        <v>1</v>
      </c>
      <c r="CB11" s="59">
        <v>1</v>
      </c>
      <c r="CC11" s="59">
        <v>1</v>
      </c>
      <c r="CD11" s="59">
        <v>1</v>
      </c>
      <c r="CE11" s="59">
        <v>1</v>
      </c>
      <c r="CF11" s="59">
        <f t="shared" ref="CF11:CF16" si="0">1*CB11*CC11*CD11*CE11</f>
        <v>1</v>
      </c>
      <c r="CG11" s="55"/>
      <c r="CH11" s="55"/>
      <c r="CI11" s="55"/>
      <c r="CJ11" s="56"/>
      <c r="CK11" s="56"/>
      <c r="CL11" s="57"/>
      <c r="CM11" s="57"/>
      <c r="CN11" s="57"/>
      <c r="CO11" s="58"/>
      <c r="CP11" s="58"/>
      <c r="CQ11" s="55"/>
      <c r="CR11" s="55"/>
      <c r="CS11" s="55"/>
      <c r="CT11" s="56"/>
      <c r="CU11" s="56"/>
      <c r="CV11" s="57"/>
      <c r="CW11" s="57"/>
      <c r="CX11" s="57"/>
      <c r="CY11" s="58"/>
      <c r="CZ11" s="58"/>
      <c r="DA11" s="55"/>
      <c r="DB11" s="55"/>
      <c r="DC11" s="55"/>
      <c r="DD11" s="56"/>
      <c r="DE11" s="56"/>
      <c r="DF11" s="57"/>
      <c r="DG11" s="57"/>
      <c r="DH11" s="57"/>
      <c r="DI11" s="58"/>
      <c r="DJ11" s="58"/>
      <c r="DK11" s="55"/>
      <c r="DL11" s="55"/>
      <c r="DM11" s="55"/>
      <c r="DN11" s="56"/>
      <c r="DO11" s="56"/>
      <c r="DP11" s="60">
        <v>1</v>
      </c>
      <c r="DQ11" s="60">
        <v>1</v>
      </c>
      <c r="DR11" s="60">
        <v>1</v>
      </c>
      <c r="DS11" s="60">
        <v>1</v>
      </c>
      <c r="DT11" s="60">
        <v>1</v>
      </c>
      <c r="DU11" s="60">
        <v>1</v>
      </c>
      <c r="DV11" s="60">
        <f t="shared" ref="DV11:DV16" si="1">1*DP11*DS11*DT11*DU11</f>
        <v>1</v>
      </c>
      <c r="DW11" s="59">
        <v>1</v>
      </c>
      <c r="DX11" s="59">
        <v>1</v>
      </c>
      <c r="DY11" s="59">
        <v>1</v>
      </c>
      <c r="DZ11" s="59">
        <v>1</v>
      </c>
      <c r="EA11" s="59">
        <v>1</v>
      </c>
      <c r="EB11" s="81">
        <v>1</v>
      </c>
      <c r="EC11" s="81">
        <f t="shared" ref="EC11:EC16" si="2">1*DW11*DZ11*EA11*EB11</f>
        <v>1</v>
      </c>
    </row>
    <row r="12" spans="1:133" ht="67.5" customHeight="1" x14ac:dyDescent="0.25">
      <c r="A12" s="191" t="s">
        <v>133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89" t="s">
        <v>8</v>
      </c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 t="s">
        <v>8</v>
      </c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90" t="s">
        <v>134</v>
      </c>
      <c r="AN12" s="190"/>
      <c r="AO12" s="190"/>
      <c r="AP12" s="190"/>
      <c r="AQ12" s="190"/>
      <c r="AR12" s="190"/>
      <c r="AS12" s="190"/>
      <c r="AT12" s="190"/>
      <c r="AU12" s="190"/>
      <c r="AV12" s="190"/>
      <c r="AW12" s="190"/>
      <c r="AX12" s="190"/>
      <c r="AY12" s="189" t="s">
        <v>9</v>
      </c>
      <c r="AZ12" s="189"/>
      <c r="BA12" s="189"/>
      <c r="BB12" s="189"/>
      <c r="BC12" s="189"/>
      <c r="BD12" s="189"/>
      <c r="BE12" s="189"/>
      <c r="BF12" s="189"/>
      <c r="BG12" s="189"/>
      <c r="BH12" s="189"/>
      <c r="BI12" s="189"/>
      <c r="BJ12" s="189"/>
      <c r="BK12" s="192"/>
      <c r="BL12" s="192"/>
      <c r="BM12" s="192"/>
      <c r="BN12" s="192"/>
      <c r="BO12" s="192"/>
      <c r="BP12" s="192"/>
      <c r="BQ12" s="192"/>
      <c r="BR12" s="192"/>
      <c r="BS12" s="192"/>
      <c r="BT12" s="192"/>
      <c r="BU12" s="192"/>
      <c r="BV12" s="192"/>
      <c r="BW12" s="52">
        <v>1</v>
      </c>
      <c r="BX12" s="37">
        <v>1</v>
      </c>
      <c r="BY12" s="37">
        <v>1</v>
      </c>
      <c r="BZ12" s="37">
        <v>1</v>
      </c>
      <c r="CA12" s="38">
        <v>1</v>
      </c>
      <c r="CB12" s="59">
        <v>1</v>
      </c>
      <c r="CC12" s="59">
        <v>1</v>
      </c>
      <c r="CD12" s="59">
        <v>1</v>
      </c>
      <c r="CE12" s="59">
        <v>1</v>
      </c>
      <c r="CF12" s="59">
        <f t="shared" si="0"/>
        <v>1</v>
      </c>
      <c r="CG12" s="55"/>
      <c r="CH12" s="55"/>
      <c r="CI12" s="55"/>
      <c r="CJ12" s="56"/>
      <c r="CK12" s="56"/>
      <c r="CL12" s="57"/>
      <c r="CM12" s="57"/>
      <c r="CN12" s="57"/>
      <c r="CO12" s="58"/>
      <c r="CP12" s="58"/>
      <c r="CQ12" s="55"/>
      <c r="CR12" s="55"/>
      <c r="CS12" s="55"/>
      <c r="CT12" s="56"/>
      <c r="CU12" s="56"/>
      <c r="CV12" s="57"/>
      <c r="CW12" s="57"/>
      <c r="CX12" s="57"/>
      <c r="CY12" s="58"/>
      <c r="CZ12" s="58"/>
      <c r="DA12" s="55"/>
      <c r="DB12" s="55"/>
      <c r="DC12" s="55"/>
      <c r="DD12" s="56"/>
      <c r="DE12" s="56"/>
      <c r="DF12" s="57"/>
      <c r="DG12" s="57"/>
      <c r="DH12" s="57"/>
      <c r="DI12" s="58"/>
      <c r="DJ12" s="58"/>
      <c r="DK12" s="55"/>
      <c r="DL12" s="55"/>
      <c r="DM12" s="55"/>
      <c r="DN12" s="56"/>
      <c r="DO12" s="56"/>
      <c r="DP12" s="60">
        <v>1</v>
      </c>
      <c r="DQ12" s="60">
        <v>1</v>
      </c>
      <c r="DR12" s="60">
        <v>1</v>
      </c>
      <c r="DS12" s="60">
        <v>1</v>
      </c>
      <c r="DT12" s="60">
        <v>1</v>
      </c>
      <c r="DU12" s="60">
        <v>1</v>
      </c>
      <c r="DV12" s="60">
        <f t="shared" si="1"/>
        <v>1</v>
      </c>
      <c r="DW12" s="59">
        <v>1</v>
      </c>
      <c r="DX12" s="59">
        <v>1</v>
      </c>
      <c r="DY12" s="59">
        <v>1</v>
      </c>
      <c r="DZ12" s="59">
        <v>1</v>
      </c>
      <c r="EA12" s="59">
        <v>1</v>
      </c>
      <c r="EB12" s="81">
        <v>1</v>
      </c>
      <c r="EC12" s="81">
        <f t="shared" si="2"/>
        <v>1</v>
      </c>
    </row>
    <row r="13" spans="1:133" ht="67.5" customHeight="1" x14ac:dyDescent="0.25">
      <c r="A13" s="191" t="s">
        <v>135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89" t="s">
        <v>8</v>
      </c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 t="s">
        <v>8</v>
      </c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90" t="s">
        <v>136</v>
      </c>
      <c r="AN13" s="190"/>
      <c r="AO13" s="190"/>
      <c r="AP13" s="190"/>
      <c r="AQ13" s="190"/>
      <c r="AR13" s="190"/>
      <c r="AS13" s="190"/>
      <c r="AT13" s="190"/>
      <c r="AU13" s="190"/>
      <c r="AV13" s="190"/>
      <c r="AW13" s="190"/>
      <c r="AX13" s="190"/>
      <c r="AY13" s="189" t="s">
        <v>9</v>
      </c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89"/>
      <c r="BK13" s="192"/>
      <c r="BL13" s="192"/>
      <c r="BM13" s="192"/>
      <c r="BN13" s="192"/>
      <c r="BO13" s="192"/>
      <c r="BP13" s="192"/>
      <c r="BQ13" s="192"/>
      <c r="BR13" s="192"/>
      <c r="BS13" s="192"/>
      <c r="BT13" s="192"/>
      <c r="BU13" s="192"/>
      <c r="BV13" s="192"/>
      <c r="BW13" s="52">
        <v>1</v>
      </c>
      <c r="BX13" s="37">
        <v>1</v>
      </c>
      <c r="BY13" s="37">
        <v>1</v>
      </c>
      <c r="BZ13" s="37">
        <v>1</v>
      </c>
      <c r="CA13" s="38">
        <v>1</v>
      </c>
      <c r="CB13" s="59">
        <v>1</v>
      </c>
      <c r="CC13" s="59">
        <v>1</v>
      </c>
      <c r="CD13" s="59">
        <v>1</v>
      </c>
      <c r="CE13" s="59">
        <v>1</v>
      </c>
      <c r="CF13" s="59">
        <f t="shared" si="0"/>
        <v>1</v>
      </c>
      <c r="CG13" s="55"/>
      <c r="CH13" s="55"/>
      <c r="CI13" s="55"/>
      <c r="CJ13" s="56"/>
      <c r="CK13" s="56"/>
      <c r="CL13" s="57"/>
      <c r="CM13" s="57"/>
      <c r="CN13" s="57"/>
      <c r="CO13" s="58"/>
      <c r="CP13" s="58"/>
      <c r="CQ13" s="55"/>
      <c r="CR13" s="55"/>
      <c r="CS13" s="55"/>
      <c r="CT13" s="56"/>
      <c r="CU13" s="56"/>
      <c r="CV13" s="57"/>
      <c r="CW13" s="57"/>
      <c r="CX13" s="57"/>
      <c r="CY13" s="58"/>
      <c r="CZ13" s="58"/>
      <c r="DA13" s="55"/>
      <c r="DB13" s="55"/>
      <c r="DC13" s="55"/>
      <c r="DD13" s="56"/>
      <c r="DE13" s="56"/>
      <c r="DF13" s="57"/>
      <c r="DG13" s="57"/>
      <c r="DH13" s="57"/>
      <c r="DI13" s="58"/>
      <c r="DJ13" s="58"/>
      <c r="DK13" s="55"/>
      <c r="DL13" s="55"/>
      <c r="DM13" s="55"/>
      <c r="DN13" s="56"/>
      <c r="DO13" s="56"/>
      <c r="DP13" s="60">
        <v>1</v>
      </c>
      <c r="DQ13" s="60">
        <v>1</v>
      </c>
      <c r="DR13" s="60">
        <v>1</v>
      </c>
      <c r="DS13" s="60">
        <v>1</v>
      </c>
      <c r="DT13" s="60">
        <v>1</v>
      </c>
      <c r="DU13" s="60">
        <v>1</v>
      </c>
      <c r="DV13" s="60">
        <f t="shared" si="1"/>
        <v>1</v>
      </c>
      <c r="DW13" s="59">
        <v>1</v>
      </c>
      <c r="DX13" s="59">
        <v>1</v>
      </c>
      <c r="DY13" s="59">
        <v>1</v>
      </c>
      <c r="DZ13" s="59">
        <v>1</v>
      </c>
      <c r="EA13" s="59">
        <v>1</v>
      </c>
      <c r="EB13" s="81">
        <v>1</v>
      </c>
      <c r="EC13" s="81">
        <f t="shared" si="2"/>
        <v>1</v>
      </c>
    </row>
    <row r="14" spans="1:133" ht="67.5" customHeight="1" x14ac:dyDescent="0.25">
      <c r="A14" s="191" t="s">
        <v>137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89" t="s">
        <v>8</v>
      </c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 t="s">
        <v>8</v>
      </c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90" t="s">
        <v>138</v>
      </c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89" t="s">
        <v>9</v>
      </c>
      <c r="AZ14" s="189"/>
      <c r="BA14" s="189"/>
      <c r="BB14" s="189"/>
      <c r="BC14" s="189"/>
      <c r="BD14" s="189"/>
      <c r="BE14" s="189"/>
      <c r="BF14" s="189"/>
      <c r="BG14" s="189"/>
      <c r="BH14" s="189"/>
      <c r="BI14" s="189"/>
      <c r="BJ14" s="189"/>
      <c r="BK14" s="192"/>
      <c r="BL14" s="192"/>
      <c r="BM14" s="192"/>
      <c r="BN14" s="192"/>
      <c r="BO14" s="192"/>
      <c r="BP14" s="192"/>
      <c r="BQ14" s="192"/>
      <c r="BR14" s="192"/>
      <c r="BS14" s="192"/>
      <c r="BT14" s="192"/>
      <c r="BU14" s="192"/>
      <c r="BV14" s="192"/>
      <c r="BW14" s="52">
        <v>1</v>
      </c>
      <c r="BX14" s="37">
        <v>1</v>
      </c>
      <c r="BY14" s="37">
        <v>1</v>
      </c>
      <c r="BZ14" s="37">
        <v>1</v>
      </c>
      <c r="CA14" s="38">
        <v>1</v>
      </c>
      <c r="CB14" s="59">
        <v>1</v>
      </c>
      <c r="CC14" s="59">
        <v>1</v>
      </c>
      <c r="CD14" s="59">
        <v>1</v>
      </c>
      <c r="CE14" s="59">
        <v>1</v>
      </c>
      <c r="CF14" s="59">
        <f t="shared" si="0"/>
        <v>1</v>
      </c>
      <c r="CG14" s="55"/>
      <c r="CH14" s="55"/>
      <c r="CI14" s="55"/>
      <c r="CJ14" s="56"/>
      <c r="CK14" s="56"/>
      <c r="CL14" s="57"/>
      <c r="CM14" s="57"/>
      <c r="CN14" s="57"/>
      <c r="CO14" s="58"/>
      <c r="CP14" s="58"/>
      <c r="CQ14" s="55"/>
      <c r="CR14" s="55"/>
      <c r="CS14" s="55"/>
      <c r="CT14" s="56"/>
      <c r="CU14" s="56"/>
      <c r="CV14" s="57"/>
      <c r="CW14" s="57"/>
      <c r="CX14" s="57"/>
      <c r="CY14" s="58"/>
      <c r="CZ14" s="58"/>
      <c r="DA14" s="55"/>
      <c r="DB14" s="55"/>
      <c r="DC14" s="55"/>
      <c r="DD14" s="56"/>
      <c r="DE14" s="56"/>
      <c r="DF14" s="57"/>
      <c r="DG14" s="57"/>
      <c r="DH14" s="57"/>
      <c r="DI14" s="58"/>
      <c r="DJ14" s="58"/>
      <c r="DK14" s="55"/>
      <c r="DL14" s="55"/>
      <c r="DM14" s="55"/>
      <c r="DN14" s="56"/>
      <c r="DO14" s="56"/>
      <c r="DP14" s="60">
        <v>1</v>
      </c>
      <c r="DQ14" s="60">
        <v>1</v>
      </c>
      <c r="DR14" s="60">
        <v>1</v>
      </c>
      <c r="DS14" s="60">
        <v>1</v>
      </c>
      <c r="DT14" s="60">
        <v>1</v>
      </c>
      <c r="DU14" s="60">
        <v>1</v>
      </c>
      <c r="DV14" s="60">
        <f t="shared" si="1"/>
        <v>1</v>
      </c>
      <c r="DW14" s="59">
        <v>1</v>
      </c>
      <c r="DX14" s="59">
        <v>1</v>
      </c>
      <c r="DY14" s="59">
        <v>1</v>
      </c>
      <c r="DZ14" s="59">
        <v>1</v>
      </c>
      <c r="EA14" s="59">
        <v>1</v>
      </c>
      <c r="EB14" s="81">
        <v>1</v>
      </c>
      <c r="EC14" s="81">
        <f t="shared" si="2"/>
        <v>1</v>
      </c>
    </row>
    <row r="15" spans="1:133" ht="67.5" customHeight="1" x14ac:dyDescent="0.25">
      <c r="A15" s="191" t="s">
        <v>139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89" t="s">
        <v>8</v>
      </c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 t="s">
        <v>8</v>
      </c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90" t="s">
        <v>140</v>
      </c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89" t="s">
        <v>9</v>
      </c>
      <c r="AZ15" s="189"/>
      <c r="BA15" s="189"/>
      <c r="BB15" s="189"/>
      <c r="BC15" s="189"/>
      <c r="BD15" s="189"/>
      <c r="BE15" s="189"/>
      <c r="BF15" s="189"/>
      <c r="BG15" s="189"/>
      <c r="BH15" s="189"/>
      <c r="BI15" s="189"/>
      <c r="BJ15" s="189"/>
      <c r="BK15" s="192"/>
      <c r="BL15" s="192"/>
      <c r="BM15" s="192"/>
      <c r="BN15" s="192"/>
      <c r="BO15" s="192"/>
      <c r="BP15" s="192"/>
      <c r="BQ15" s="192"/>
      <c r="BR15" s="192"/>
      <c r="BS15" s="192"/>
      <c r="BT15" s="192"/>
      <c r="BU15" s="192"/>
      <c r="BV15" s="192"/>
      <c r="BW15" s="52">
        <v>1</v>
      </c>
      <c r="BX15" s="37">
        <v>1</v>
      </c>
      <c r="BY15" s="37">
        <v>1</v>
      </c>
      <c r="BZ15" s="37">
        <v>1</v>
      </c>
      <c r="CA15" s="38">
        <v>1</v>
      </c>
      <c r="CB15" s="59">
        <v>1</v>
      </c>
      <c r="CC15" s="59">
        <v>1</v>
      </c>
      <c r="CD15" s="59">
        <v>1</v>
      </c>
      <c r="CE15" s="59">
        <v>1</v>
      </c>
      <c r="CF15" s="59">
        <f t="shared" si="0"/>
        <v>1</v>
      </c>
      <c r="CG15" s="55"/>
      <c r="CH15" s="55"/>
      <c r="CI15" s="55"/>
      <c r="CJ15" s="56"/>
      <c r="CK15" s="56"/>
      <c r="CL15" s="57"/>
      <c r="CM15" s="57"/>
      <c r="CN15" s="57"/>
      <c r="CO15" s="58"/>
      <c r="CP15" s="58"/>
      <c r="CQ15" s="55"/>
      <c r="CR15" s="55"/>
      <c r="CS15" s="55"/>
      <c r="CT15" s="56"/>
      <c r="CU15" s="56"/>
      <c r="CV15" s="57"/>
      <c r="CW15" s="57"/>
      <c r="CX15" s="57"/>
      <c r="CY15" s="58"/>
      <c r="CZ15" s="58"/>
      <c r="DA15" s="55"/>
      <c r="DB15" s="55"/>
      <c r="DC15" s="55"/>
      <c r="DD15" s="56"/>
      <c r="DE15" s="56"/>
      <c r="DF15" s="57"/>
      <c r="DG15" s="57"/>
      <c r="DH15" s="57"/>
      <c r="DI15" s="58"/>
      <c r="DJ15" s="58"/>
      <c r="DK15" s="55"/>
      <c r="DL15" s="55"/>
      <c r="DM15" s="55"/>
      <c r="DN15" s="56"/>
      <c r="DO15" s="56"/>
      <c r="DP15" s="60">
        <v>1</v>
      </c>
      <c r="DQ15" s="60">
        <v>1</v>
      </c>
      <c r="DR15" s="60">
        <v>1</v>
      </c>
      <c r="DS15" s="60">
        <v>1</v>
      </c>
      <c r="DT15" s="60">
        <v>1</v>
      </c>
      <c r="DU15" s="60">
        <v>1</v>
      </c>
      <c r="DV15" s="60">
        <f t="shared" si="1"/>
        <v>1</v>
      </c>
      <c r="DW15" s="59">
        <v>1</v>
      </c>
      <c r="DX15" s="59">
        <v>1</v>
      </c>
      <c r="DY15" s="59">
        <v>1</v>
      </c>
      <c r="DZ15" s="59">
        <v>1</v>
      </c>
      <c r="EA15" s="59">
        <v>1</v>
      </c>
      <c r="EB15" s="81">
        <v>1</v>
      </c>
      <c r="EC15" s="81">
        <f t="shared" si="2"/>
        <v>1</v>
      </c>
    </row>
    <row r="16" spans="1:133" ht="67.5" customHeight="1" x14ac:dyDescent="0.25">
      <c r="A16" s="191" t="s">
        <v>188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89" t="s">
        <v>8</v>
      </c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 t="s">
        <v>8</v>
      </c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90" t="s">
        <v>187</v>
      </c>
      <c r="AN16" s="190"/>
      <c r="AO16" s="190"/>
      <c r="AP16" s="190"/>
      <c r="AQ16" s="190"/>
      <c r="AR16" s="190"/>
      <c r="AS16" s="190"/>
      <c r="AT16" s="190"/>
      <c r="AU16" s="190"/>
      <c r="AV16" s="190"/>
      <c r="AW16" s="190"/>
      <c r="AX16" s="190"/>
      <c r="AY16" s="189" t="s">
        <v>9</v>
      </c>
      <c r="AZ16" s="189"/>
      <c r="BA16" s="189"/>
      <c r="BB16" s="189"/>
      <c r="BC16" s="189"/>
      <c r="BD16" s="189"/>
      <c r="BE16" s="189"/>
      <c r="BF16" s="189"/>
      <c r="BG16" s="189"/>
      <c r="BH16" s="189"/>
      <c r="BI16" s="189"/>
      <c r="BJ16" s="189"/>
      <c r="BK16" s="192"/>
      <c r="BL16" s="192"/>
      <c r="BM16" s="192"/>
      <c r="BN16" s="192"/>
      <c r="BO16" s="192"/>
      <c r="BP16" s="192"/>
      <c r="BQ16" s="192"/>
      <c r="BR16" s="192"/>
      <c r="BS16" s="192"/>
      <c r="BT16" s="192"/>
      <c r="BU16" s="192"/>
      <c r="BV16" s="192"/>
      <c r="BW16" s="52">
        <v>1</v>
      </c>
      <c r="BX16" s="37">
        <v>1</v>
      </c>
      <c r="BY16" s="37">
        <v>1</v>
      </c>
      <c r="BZ16" s="37">
        <v>1</v>
      </c>
      <c r="CA16" s="38">
        <v>1</v>
      </c>
      <c r="CB16" s="59">
        <v>1</v>
      </c>
      <c r="CC16" s="59">
        <v>1</v>
      </c>
      <c r="CD16" s="59">
        <v>1</v>
      </c>
      <c r="CE16" s="59">
        <v>1</v>
      </c>
      <c r="CF16" s="59">
        <f t="shared" si="0"/>
        <v>1</v>
      </c>
      <c r="CG16" s="55"/>
      <c r="CH16" s="55"/>
      <c r="CI16" s="55"/>
      <c r="CJ16" s="56"/>
      <c r="CK16" s="56"/>
      <c r="CL16" s="57"/>
      <c r="CM16" s="57"/>
      <c r="CN16" s="57"/>
      <c r="CO16" s="58"/>
      <c r="CP16" s="58"/>
      <c r="CQ16" s="55"/>
      <c r="CR16" s="55"/>
      <c r="CS16" s="55"/>
      <c r="CT16" s="56"/>
      <c r="CU16" s="56"/>
      <c r="CV16" s="57"/>
      <c r="CW16" s="57"/>
      <c r="CX16" s="57"/>
      <c r="CY16" s="58"/>
      <c r="CZ16" s="58"/>
      <c r="DA16" s="55"/>
      <c r="DB16" s="55"/>
      <c r="DC16" s="55"/>
      <c r="DD16" s="56"/>
      <c r="DE16" s="56"/>
      <c r="DF16" s="57"/>
      <c r="DG16" s="57"/>
      <c r="DH16" s="57"/>
      <c r="DI16" s="58"/>
      <c r="DJ16" s="58"/>
      <c r="DK16" s="55"/>
      <c r="DL16" s="55"/>
      <c r="DM16" s="55"/>
      <c r="DN16" s="56"/>
      <c r="DO16" s="56"/>
      <c r="DP16" s="60">
        <v>1</v>
      </c>
      <c r="DQ16" s="60">
        <v>1</v>
      </c>
      <c r="DR16" s="60">
        <v>1</v>
      </c>
      <c r="DS16" s="60">
        <v>1</v>
      </c>
      <c r="DT16" s="60">
        <v>1</v>
      </c>
      <c r="DU16" s="60">
        <v>1</v>
      </c>
      <c r="DV16" s="60">
        <f t="shared" si="1"/>
        <v>1</v>
      </c>
      <c r="DW16" s="59">
        <v>1</v>
      </c>
      <c r="DX16" s="59">
        <v>1</v>
      </c>
      <c r="DY16" s="59">
        <v>1</v>
      </c>
      <c r="DZ16" s="59">
        <v>1</v>
      </c>
      <c r="EA16" s="59">
        <v>1</v>
      </c>
      <c r="EB16" s="81">
        <v>1</v>
      </c>
      <c r="EC16" s="81">
        <f t="shared" si="2"/>
        <v>1</v>
      </c>
    </row>
    <row r="17" spans="1:133" ht="67.5" customHeight="1" x14ac:dyDescent="0.25">
      <c r="A17" s="195" t="s">
        <v>111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7"/>
      <c r="O17" s="149" t="s">
        <v>112</v>
      </c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1"/>
      <c r="AA17" s="149" t="s">
        <v>8</v>
      </c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1"/>
      <c r="AM17" s="149" t="s">
        <v>8</v>
      </c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1"/>
      <c r="AY17" s="149" t="s">
        <v>9</v>
      </c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  <c r="BJ17" s="151"/>
      <c r="BK17" s="205" t="s">
        <v>113</v>
      </c>
      <c r="BL17" s="206"/>
      <c r="BM17" s="206"/>
      <c r="BN17" s="206"/>
      <c r="BO17" s="206"/>
      <c r="BP17" s="206"/>
      <c r="BQ17" s="206"/>
      <c r="BR17" s="206"/>
      <c r="BS17" s="206"/>
      <c r="BT17" s="206"/>
      <c r="BU17" s="206"/>
      <c r="BV17" s="207"/>
      <c r="BW17" s="52">
        <v>1</v>
      </c>
      <c r="BX17" s="37">
        <v>1</v>
      </c>
      <c r="BY17" s="37">
        <v>1</v>
      </c>
      <c r="BZ17" s="37">
        <v>1</v>
      </c>
      <c r="CA17" s="38">
        <v>1</v>
      </c>
      <c r="CB17" s="59">
        <v>1</v>
      </c>
      <c r="CC17" s="59">
        <v>1</v>
      </c>
      <c r="CD17" s="59">
        <v>1</v>
      </c>
      <c r="CE17" s="59">
        <v>1</v>
      </c>
      <c r="CF17" s="59">
        <f t="shared" ref="CF17:CF20" si="3">1*CB17*CC17*CD17*CE17</f>
        <v>1</v>
      </c>
      <c r="CG17" s="55"/>
      <c r="CH17" s="55"/>
      <c r="CI17" s="55"/>
      <c r="CJ17" s="56"/>
      <c r="CK17" s="56"/>
      <c r="CL17" s="57"/>
      <c r="CM17" s="57"/>
      <c r="CN17" s="57"/>
      <c r="CO17" s="58"/>
      <c r="CP17" s="58"/>
      <c r="CQ17" s="55"/>
      <c r="CR17" s="55"/>
      <c r="CS17" s="55"/>
      <c r="CT17" s="56"/>
      <c r="CU17" s="56"/>
      <c r="CV17" s="57"/>
      <c r="CW17" s="57"/>
      <c r="CX17" s="57"/>
      <c r="CY17" s="58"/>
      <c r="CZ17" s="58"/>
      <c r="DA17" s="55"/>
      <c r="DB17" s="55"/>
      <c r="DC17" s="55"/>
      <c r="DD17" s="56"/>
      <c r="DE17" s="56"/>
      <c r="DF17" s="57"/>
      <c r="DG17" s="57"/>
      <c r="DH17" s="57"/>
      <c r="DI17" s="58"/>
      <c r="DJ17" s="58"/>
      <c r="DK17" s="55"/>
      <c r="DL17" s="55"/>
      <c r="DM17" s="55"/>
      <c r="DN17" s="56"/>
      <c r="DO17" s="56"/>
      <c r="DP17" s="60">
        <v>1</v>
      </c>
      <c r="DQ17" s="60">
        <v>1</v>
      </c>
      <c r="DR17" s="60">
        <v>1</v>
      </c>
      <c r="DS17" s="60">
        <v>1</v>
      </c>
      <c r="DT17" s="60">
        <v>1</v>
      </c>
      <c r="DU17" s="60">
        <v>1</v>
      </c>
      <c r="DV17" s="60">
        <f t="shared" ref="DV17:DV18" si="4">1*DP17*DS17*DT17*DU17</f>
        <v>1</v>
      </c>
      <c r="DW17" s="59">
        <v>1</v>
      </c>
      <c r="DX17" s="59">
        <v>1</v>
      </c>
      <c r="DY17" s="59">
        <v>1</v>
      </c>
      <c r="DZ17" s="83">
        <v>1.7261906499445159</v>
      </c>
      <c r="EA17" s="59">
        <v>1</v>
      </c>
      <c r="EB17" s="81">
        <v>1</v>
      </c>
      <c r="EC17" s="83">
        <f t="shared" ref="EC17:EC18" si="5">1*DW17*DZ17*EA17*EB17</f>
        <v>1.7261906499445159</v>
      </c>
    </row>
    <row r="18" spans="1:133" ht="67.5" customHeight="1" x14ac:dyDescent="0.25">
      <c r="A18" s="195" t="s">
        <v>114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7"/>
      <c r="O18" s="149" t="s">
        <v>8</v>
      </c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1"/>
      <c r="AA18" s="149" t="s">
        <v>8</v>
      </c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1"/>
      <c r="AM18" s="149" t="s">
        <v>8</v>
      </c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1"/>
      <c r="AY18" s="149" t="s">
        <v>9</v>
      </c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1"/>
      <c r="BK18" s="205" t="s">
        <v>115</v>
      </c>
      <c r="BL18" s="206"/>
      <c r="BM18" s="206"/>
      <c r="BN18" s="206"/>
      <c r="BO18" s="206"/>
      <c r="BP18" s="206"/>
      <c r="BQ18" s="206"/>
      <c r="BR18" s="206"/>
      <c r="BS18" s="206"/>
      <c r="BT18" s="206"/>
      <c r="BU18" s="206"/>
      <c r="BV18" s="207"/>
      <c r="BW18" s="37">
        <v>1</v>
      </c>
      <c r="BX18" s="37">
        <v>1</v>
      </c>
      <c r="BY18" s="37">
        <v>1</v>
      </c>
      <c r="BZ18" s="37">
        <v>1</v>
      </c>
      <c r="CA18" s="38">
        <v>1</v>
      </c>
      <c r="CB18" s="59">
        <v>1</v>
      </c>
      <c r="CC18" s="59">
        <v>1</v>
      </c>
      <c r="CD18" s="59">
        <v>1</v>
      </c>
      <c r="CE18" s="59">
        <v>1</v>
      </c>
      <c r="CF18" s="59">
        <f t="shared" si="3"/>
        <v>1</v>
      </c>
      <c r="CG18" s="55"/>
      <c r="CH18" s="55"/>
      <c r="CI18" s="55"/>
      <c r="CJ18" s="56"/>
      <c r="CK18" s="56"/>
      <c r="CL18" s="57"/>
      <c r="CM18" s="57"/>
      <c r="CN18" s="57"/>
      <c r="CO18" s="58"/>
      <c r="CP18" s="58"/>
      <c r="CQ18" s="55"/>
      <c r="CR18" s="55"/>
      <c r="CS18" s="55"/>
      <c r="CT18" s="56"/>
      <c r="CU18" s="56"/>
      <c r="CV18" s="57"/>
      <c r="CW18" s="57"/>
      <c r="CX18" s="57"/>
      <c r="CY18" s="58"/>
      <c r="CZ18" s="58"/>
      <c r="DA18" s="55"/>
      <c r="DB18" s="55"/>
      <c r="DC18" s="55"/>
      <c r="DD18" s="56"/>
      <c r="DE18" s="56"/>
      <c r="DF18" s="57"/>
      <c r="DG18" s="57"/>
      <c r="DH18" s="57"/>
      <c r="DI18" s="58"/>
      <c r="DJ18" s="58"/>
      <c r="DK18" s="55"/>
      <c r="DL18" s="55"/>
      <c r="DM18" s="55"/>
      <c r="DN18" s="56"/>
      <c r="DO18" s="56"/>
      <c r="DP18" s="60">
        <v>1</v>
      </c>
      <c r="DQ18" s="60">
        <v>1</v>
      </c>
      <c r="DR18" s="60">
        <v>1</v>
      </c>
      <c r="DS18" s="60">
        <v>1</v>
      </c>
      <c r="DT18" s="60">
        <v>1</v>
      </c>
      <c r="DU18" s="60">
        <v>1</v>
      </c>
      <c r="DV18" s="60">
        <f t="shared" si="4"/>
        <v>1</v>
      </c>
      <c r="DW18" s="59">
        <v>1</v>
      </c>
      <c r="DX18" s="59">
        <v>1</v>
      </c>
      <c r="DY18" s="59">
        <v>1</v>
      </c>
      <c r="DZ18" s="83">
        <v>1.7261906499445159</v>
      </c>
      <c r="EA18" s="59">
        <v>1</v>
      </c>
      <c r="EB18" s="81">
        <v>1</v>
      </c>
      <c r="EC18" s="83">
        <f t="shared" si="5"/>
        <v>1.7261906499445159</v>
      </c>
    </row>
    <row r="19" spans="1:133" ht="67.5" customHeight="1" x14ac:dyDescent="0.25">
      <c r="A19" s="195" t="s">
        <v>116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7"/>
      <c r="O19" s="149" t="s">
        <v>117</v>
      </c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1"/>
      <c r="AA19" s="201" t="s">
        <v>118</v>
      </c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3"/>
      <c r="AM19" s="149" t="s">
        <v>8</v>
      </c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1"/>
      <c r="AY19" s="149" t="s">
        <v>9</v>
      </c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151"/>
      <c r="BK19" s="198" t="s">
        <v>119</v>
      </c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200"/>
      <c r="BW19" s="37">
        <v>1</v>
      </c>
      <c r="BX19" s="37">
        <v>1</v>
      </c>
      <c r="BY19" s="37">
        <v>1</v>
      </c>
      <c r="BZ19" s="37">
        <v>1</v>
      </c>
      <c r="CA19" s="38">
        <v>1</v>
      </c>
      <c r="CB19" s="59">
        <v>1</v>
      </c>
      <c r="CC19" s="59">
        <v>1</v>
      </c>
      <c r="CD19" s="59">
        <v>1</v>
      </c>
      <c r="CE19" s="59">
        <v>1</v>
      </c>
      <c r="CF19" s="59">
        <f t="shared" si="3"/>
        <v>1</v>
      </c>
      <c r="CG19" s="55"/>
      <c r="CH19" s="55"/>
      <c r="CI19" s="55"/>
      <c r="CJ19" s="56"/>
      <c r="CK19" s="56">
        <f t="shared" ref="CK19:CK20" si="6">1*CG19*CH19*CI19*CJ19</f>
        <v>0</v>
      </c>
      <c r="CL19" s="57"/>
      <c r="CM19" s="57"/>
      <c r="CN19" s="57"/>
      <c r="CO19" s="58"/>
      <c r="CP19" s="58">
        <f t="shared" ref="CP19:CP20" si="7">1*CL19*CM19*CN19*CO19</f>
        <v>0</v>
      </c>
      <c r="CQ19" s="55"/>
      <c r="CR19" s="55"/>
      <c r="CS19" s="55"/>
      <c r="CT19" s="56"/>
      <c r="CU19" s="56">
        <f t="shared" ref="CU19:CU20" si="8">1*CQ19*CR19*CS19*CT19</f>
        <v>0</v>
      </c>
      <c r="CV19" s="57"/>
      <c r="CW19" s="57"/>
      <c r="CX19" s="57"/>
      <c r="CY19" s="58"/>
      <c r="CZ19" s="58">
        <f t="shared" ref="CZ19:CZ20" si="9">1*CV19*CW19*CX19*CY19</f>
        <v>0</v>
      </c>
      <c r="DA19" s="55"/>
      <c r="DB19" s="55"/>
      <c r="DC19" s="55"/>
      <c r="DD19" s="56"/>
      <c r="DE19" s="56">
        <f t="shared" ref="DE19:DE20" si="10">1*DA19*DB19*DC19*DD19</f>
        <v>0</v>
      </c>
      <c r="DF19" s="57"/>
      <c r="DG19" s="57"/>
      <c r="DH19" s="57"/>
      <c r="DI19" s="58"/>
      <c r="DJ19" s="58">
        <f t="shared" ref="DJ19:DJ20" si="11">1*DF19*DG19*DH19*DI19</f>
        <v>0</v>
      </c>
      <c r="DK19" s="55"/>
      <c r="DL19" s="55"/>
      <c r="DM19" s="55"/>
      <c r="DN19" s="56"/>
      <c r="DO19" s="56">
        <f t="shared" ref="DO19:DO20" si="12">1*DK19*DL19*DM19*DN19</f>
        <v>0</v>
      </c>
      <c r="DP19" s="60">
        <v>1</v>
      </c>
      <c r="DQ19" s="60">
        <v>1</v>
      </c>
      <c r="DR19" s="60">
        <v>1</v>
      </c>
      <c r="DS19" s="60">
        <v>1</v>
      </c>
      <c r="DT19" s="60">
        <v>1</v>
      </c>
      <c r="DU19" s="60">
        <v>1</v>
      </c>
      <c r="DV19" s="60">
        <v>1</v>
      </c>
      <c r="DW19" s="59">
        <v>1</v>
      </c>
      <c r="DX19" s="59">
        <v>1</v>
      </c>
      <c r="DY19" s="59">
        <v>1</v>
      </c>
      <c r="DZ19" s="59">
        <v>1</v>
      </c>
      <c r="EA19" s="59">
        <v>1</v>
      </c>
      <c r="EB19" s="81">
        <v>1</v>
      </c>
      <c r="EC19" s="81">
        <f t="shared" ref="EC19:EC20" si="13">1*DW19*DZ19*EA19*EB19</f>
        <v>1</v>
      </c>
    </row>
    <row r="20" spans="1:133" ht="67.5" customHeight="1" x14ac:dyDescent="0.25">
      <c r="A20" s="195" t="s">
        <v>120</v>
      </c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7"/>
      <c r="O20" s="149" t="s">
        <v>117</v>
      </c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1"/>
      <c r="AA20" s="149" t="s">
        <v>8</v>
      </c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1"/>
      <c r="AM20" s="149" t="s">
        <v>8</v>
      </c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1"/>
      <c r="AY20" s="149" t="s">
        <v>9</v>
      </c>
      <c r="AZ20" s="150"/>
      <c r="BA20" s="150"/>
      <c r="BB20" s="150"/>
      <c r="BC20" s="150"/>
      <c r="BD20" s="150"/>
      <c r="BE20" s="150"/>
      <c r="BF20" s="150"/>
      <c r="BG20" s="150"/>
      <c r="BH20" s="150"/>
      <c r="BI20" s="150"/>
      <c r="BJ20" s="151"/>
      <c r="BK20" s="198" t="s">
        <v>119</v>
      </c>
      <c r="BL20" s="199"/>
      <c r="BM20" s="199"/>
      <c r="BN20" s="199"/>
      <c r="BO20" s="199"/>
      <c r="BP20" s="199"/>
      <c r="BQ20" s="199"/>
      <c r="BR20" s="199"/>
      <c r="BS20" s="199"/>
      <c r="BT20" s="199"/>
      <c r="BU20" s="199"/>
      <c r="BV20" s="200"/>
      <c r="BW20" s="37">
        <v>1</v>
      </c>
      <c r="BX20" s="37">
        <v>1</v>
      </c>
      <c r="BY20" s="37">
        <v>1</v>
      </c>
      <c r="BZ20" s="37">
        <v>1</v>
      </c>
      <c r="CA20" s="38">
        <v>1</v>
      </c>
      <c r="CB20" s="59">
        <v>1</v>
      </c>
      <c r="CC20" s="59">
        <v>1</v>
      </c>
      <c r="CD20" s="59">
        <v>1</v>
      </c>
      <c r="CE20" s="59">
        <v>1</v>
      </c>
      <c r="CF20" s="59">
        <f t="shared" si="3"/>
        <v>1</v>
      </c>
      <c r="CG20" s="55"/>
      <c r="CH20" s="55"/>
      <c r="CI20" s="55"/>
      <c r="CJ20" s="56"/>
      <c r="CK20" s="56">
        <f t="shared" si="6"/>
        <v>0</v>
      </c>
      <c r="CL20" s="57"/>
      <c r="CM20" s="57"/>
      <c r="CN20" s="57"/>
      <c r="CO20" s="58"/>
      <c r="CP20" s="58">
        <f t="shared" si="7"/>
        <v>0</v>
      </c>
      <c r="CQ20" s="55"/>
      <c r="CR20" s="55"/>
      <c r="CS20" s="55"/>
      <c r="CT20" s="56"/>
      <c r="CU20" s="56">
        <f t="shared" si="8"/>
        <v>0</v>
      </c>
      <c r="CV20" s="57"/>
      <c r="CW20" s="57"/>
      <c r="CX20" s="57"/>
      <c r="CY20" s="58"/>
      <c r="CZ20" s="58">
        <f t="shared" si="9"/>
        <v>0</v>
      </c>
      <c r="DA20" s="55"/>
      <c r="DB20" s="55"/>
      <c r="DC20" s="55"/>
      <c r="DD20" s="56"/>
      <c r="DE20" s="56">
        <f t="shared" si="10"/>
        <v>0</v>
      </c>
      <c r="DF20" s="57"/>
      <c r="DG20" s="57"/>
      <c r="DH20" s="57"/>
      <c r="DI20" s="58"/>
      <c r="DJ20" s="58">
        <f t="shared" si="11"/>
        <v>0</v>
      </c>
      <c r="DK20" s="55"/>
      <c r="DL20" s="55"/>
      <c r="DM20" s="55"/>
      <c r="DN20" s="56"/>
      <c r="DO20" s="56">
        <f t="shared" si="12"/>
        <v>0</v>
      </c>
      <c r="DP20" s="60">
        <v>1</v>
      </c>
      <c r="DQ20" s="60">
        <v>1</v>
      </c>
      <c r="DR20" s="60">
        <v>1</v>
      </c>
      <c r="DS20" s="60">
        <v>1</v>
      </c>
      <c r="DT20" s="60">
        <v>1</v>
      </c>
      <c r="DU20" s="60">
        <v>1</v>
      </c>
      <c r="DV20" s="60">
        <v>1</v>
      </c>
      <c r="DW20" s="59">
        <v>1</v>
      </c>
      <c r="DX20" s="59">
        <v>1</v>
      </c>
      <c r="DY20" s="59">
        <v>1</v>
      </c>
      <c r="DZ20" s="59">
        <v>1</v>
      </c>
      <c r="EA20" s="59">
        <v>1</v>
      </c>
      <c r="EB20" s="81">
        <v>1</v>
      </c>
      <c r="EC20" s="81">
        <f t="shared" si="13"/>
        <v>1</v>
      </c>
    </row>
    <row r="21" spans="1:133" x14ac:dyDescent="0.25">
      <c r="A21" s="2" t="s">
        <v>186</v>
      </c>
    </row>
  </sheetData>
  <mergeCells count="159">
    <mergeCell ref="A17:N17"/>
    <mergeCell ref="O17:Z17"/>
    <mergeCell ref="AA17:AL17"/>
    <mergeCell ref="AM17:AX17"/>
    <mergeCell ref="AY17:BJ17"/>
    <mergeCell ref="BK17:BV17"/>
    <mergeCell ref="A18:N18"/>
    <mergeCell ref="O18:Z18"/>
    <mergeCell ref="AA18:AL18"/>
    <mergeCell ref="AM18:AX18"/>
    <mergeCell ref="AY18:BJ18"/>
    <mergeCell ref="BK18:BV18"/>
    <mergeCell ref="A10:N10"/>
    <mergeCell ref="O10:Z10"/>
    <mergeCell ref="AM10:AX10"/>
    <mergeCell ref="AY10:BJ10"/>
    <mergeCell ref="BK10:BV10"/>
    <mergeCell ref="AA8:AL8"/>
    <mergeCell ref="AM8:AX8"/>
    <mergeCell ref="AY8:BJ8"/>
    <mergeCell ref="BK8:BV8"/>
    <mergeCell ref="A9:N9"/>
    <mergeCell ref="O9:Z9"/>
    <mergeCell ref="AA9:AL9"/>
    <mergeCell ref="AM9:AX9"/>
    <mergeCell ref="AY9:BJ9"/>
    <mergeCell ref="BK9:BV9"/>
    <mergeCell ref="AA10:AL10"/>
    <mergeCell ref="A20:N20"/>
    <mergeCell ref="O20:Z20"/>
    <mergeCell ref="AA20:AL20"/>
    <mergeCell ref="AM20:AX20"/>
    <mergeCell ref="AY20:BJ20"/>
    <mergeCell ref="BK20:BV20"/>
    <mergeCell ref="A19:N19"/>
    <mergeCell ref="O19:Z19"/>
    <mergeCell ref="AA19:AL19"/>
    <mergeCell ref="AM19:AX19"/>
    <mergeCell ref="AY19:BJ19"/>
    <mergeCell ref="BK19:BV19"/>
    <mergeCell ref="EA5:EA8"/>
    <mergeCell ref="CX5:CX8"/>
    <mergeCell ref="CY5:CY8"/>
    <mergeCell ref="CN5:CN8"/>
    <mergeCell ref="CO5:CO8"/>
    <mergeCell ref="CP5:CP8"/>
    <mergeCell ref="CQ5:CQ8"/>
    <mergeCell ref="CR5:CR8"/>
    <mergeCell ref="CS5:CS8"/>
    <mergeCell ref="DL5:DL8"/>
    <mergeCell ref="DM5:DM8"/>
    <mergeCell ref="DN5:DN8"/>
    <mergeCell ref="DO5:DO8"/>
    <mergeCell ref="DF5:DF8"/>
    <mergeCell ref="DG5:DG8"/>
    <mergeCell ref="DH5:DH8"/>
    <mergeCell ref="DI5:DI8"/>
    <mergeCell ref="DJ5:DJ8"/>
    <mergeCell ref="DK5:DK8"/>
    <mergeCell ref="CW5:CW8"/>
    <mergeCell ref="DZ5:DZ8"/>
    <mergeCell ref="DQ5:DQ8"/>
    <mergeCell ref="DR5:DR8"/>
    <mergeCell ref="DX5:DX8"/>
    <mergeCell ref="CH5:CH8"/>
    <mergeCell ref="CI5:CI8"/>
    <mergeCell ref="CJ5:CJ8"/>
    <mergeCell ref="CK5:CK8"/>
    <mergeCell ref="CL5:CL8"/>
    <mergeCell ref="CM5:CM8"/>
    <mergeCell ref="CB5:CB8"/>
    <mergeCell ref="BW4:BY6"/>
    <mergeCell ref="BW7:BW8"/>
    <mergeCell ref="BY7:BY8"/>
    <mergeCell ref="BX7:BX8"/>
    <mergeCell ref="DA4:DE4"/>
    <mergeCell ref="EB5:EB8"/>
    <mergeCell ref="EC5:EC8"/>
    <mergeCell ref="O7:Z7"/>
    <mergeCell ref="AA7:AL7"/>
    <mergeCell ref="AM7:AX7"/>
    <mergeCell ref="AY7:BJ7"/>
    <mergeCell ref="BK7:BV7"/>
    <mergeCell ref="O8:Z8"/>
    <mergeCell ref="DP5:DP8"/>
    <mergeCell ref="DS5:DS8"/>
    <mergeCell ref="DT5:DT8"/>
    <mergeCell ref="DU5:DU8"/>
    <mergeCell ref="DV5:DV8"/>
    <mergeCell ref="DW5:DW8"/>
    <mergeCell ref="CZ5:CZ8"/>
    <mergeCell ref="DA5:DA8"/>
    <mergeCell ref="DB5:DB8"/>
    <mergeCell ref="DC5:DC8"/>
    <mergeCell ref="DD5:DD8"/>
    <mergeCell ref="DE5:DE8"/>
    <mergeCell ref="CT5:CT8"/>
    <mergeCell ref="CU5:CU8"/>
    <mergeCell ref="CV5:CV8"/>
    <mergeCell ref="DY5:DY8"/>
    <mergeCell ref="A1:CA1"/>
    <mergeCell ref="A2:CA2"/>
    <mergeCell ref="DP4:DV4"/>
    <mergeCell ref="DW4:EC4"/>
    <mergeCell ref="DF4:DJ4"/>
    <mergeCell ref="DK4:DO4"/>
    <mergeCell ref="A3:N8"/>
    <mergeCell ref="O3:AX6"/>
    <mergeCell ref="AY3:BV6"/>
    <mergeCell ref="BW3:CA3"/>
    <mergeCell ref="CB3:EC3"/>
    <mergeCell ref="BZ4:BZ8"/>
    <mergeCell ref="CA4:CA8"/>
    <mergeCell ref="CB4:CF4"/>
    <mergeCell ref="CG4:CK4"/>
    <mergeCell ref="CC5:CC8"/>
    <mergeCell ref="CD5:CD8"/>
    <mergeCell ref="CE5:CE8"/>
    <mergeCell ref="CF5:CF8"/>
    <mergeCell ref="CG5:CG8"/>
    <mergeCell ref="CL4:CP4"/>
    <mergeCell ref="CQ4:CU4"/>
    <mergeCell ref="CV4:CZ4"/>
    <mergeCell ref="A11:N11"/>
    <mergeCell ref="A12:N12"/>
    <mergeCell ref="A13:N13"/>
    <mergeCell ref="A14:N14"/>
    <mergeCell ref="A15:N15"/>
    <mergeCell ref="A16:N16"/>
    <mergeCell ref="BK11:BV11"/>
    <mergeCell ref="BK12:BV12"/>
    <mergeCell ref="BK13:BV13"/>
    <mergeCell ref="BK14:BV14"/>
    <mergeCell ref="BK15:BV15"/>
    <mergeCell ref="BK16:BV16"/>
    <mergeCell ref="AY11:BJ11"/>
    <mergeCell ref="AY12:BJ12"/>
    <mergeCell ref="AY13:BJ13"/>
    <mergeCell ref="AY14:BJ14"/>
    <mergeCell ref="AY15:BJ15"/>
    <mergeCell ref="AY16:BJ16"/>
    <mergeCell ref="AA11:AL11"/>
    <mergeCell ref="AA12:AL12"/>
    <mergeCell ref="AA13:AL13"/>
    <mergeCell ref="AA14:AL14"/>
    <mergeCell ref="AA15:AL15"/>
    <mergeCell ref="AA16:AL16"/>
    <mergeCell ref="O11:Z11"/>
    <mergeCell ref="O12:Z12"/>
    <mergeCell ref="O13:Z13"/>
    <mergeCell ref="O14:Z14"/>
    <mergeCell ref="O15:Z15"/>
    <mergeCell ref="O16:Z16"/>
    <mergeCell ref="AM11:AX11"/>
    <mergeCell ref="AM12:AX12"/>
    <mergeCell ref="AM13:AX13"/>
    <mergeCell ref="AM14:AX14"/>
    <mergeCell ref="AM15:AX15"/>
    <mergeCell ref="AM16:AX16"/>
  </mergeCells>
  <printOptions horizontalCentered="1"/>
  <pageMargins left="7.874015748031496E-2" right="7.874015748031496E-2" top="7.874015748031496E-2" bottom="7.874015748031496E-2" header="0.31496062992125984" footer="0.31496062992125984"/>
  <pageSetup paperSize="9" scale="43" fitToWidth="3" orientation="landscape" horizontalDpi="1200" r:id="rId1"/>
  <colBreaks count="1" manualBreakCount="1">
    <brk id="1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F29"/>
  <sheetViews>
    <sheetView view="pageBreakPreview" zoomScale="86" zoomScaleNormal="70" zoomScaleSheetLayoutView="86" workbookViewId="0">
      <pane xSplit="74" topLeftCell="BW1" activePane="topRight" state="frozen"/>
      <selection pane="topRight" activeCell="A2" sqref="A2:BY2"/>
    </sheetView>
  </sheetViews>
  <sheetFormatPr defaultColWidth="9.140625" defaultRowHeight="15" x14ac:dyDescent="0.25"/>
  <cols>
    <col min="1" max="14" width="1.140625" style="2" customWidth="1"/>
    <col min="15" max="23" width="1.85546875" style="2" customWidth="1"/>
    <col min="24" max="24" width="0.140625" style="2" customWidth="1"/>
    <col min="25" max="26" width="1.85546875" style="2" hidden="1" customWidth="1"/>
    <col min="27" max="35" width="1.85546875" style="2" customWidth="1"/>
    <col min="36" max="36" width="0.42578125" style="2" customWidth="1"/>
    <col min="37" max="38" width="1.85546875" style="2" hidden="1" customWidth="1"/>
    <col min="39" max="46" width="1.85546875" style="2" customWidth="1"/>
    <col min="47" max="47" width="1.5703125" style="2" customWidth="1"/>
    <col min="48" max="50" width="1.85546875" style="2" hidden="1" customWidth="1"/>
    <col min="51" max="73" width="1.140625" style="2" customWidth="1"/>
    <col min="74" max="74" width="1.28515625" style="2" customWidth="1"/>
    <col min="75" max="77" width="15" style="2" customWidth="1"/>
    <col min="78" max="81" width="13.85546875" style="2" customWidth="1"/>
    <col min="82" max="82" width="16" style="2" customWidth="1"/>
    <col min="83" max="137" width="13.85546875" style="2" customWidth="1"/>
    <col min="138" max="16384" width="9.140625" style="2"/>
  </cols>
  <sheetData>
    <row r="1" spans="1:162" ht="36.75" customHeight="1" x14ac:dyDescent="0.3">
      <c r="A1" s="145" t="s">
        <v>95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  <c r="BP1" s="145"/>
      <c r="BQ1" s="145"/>
      <c r="BR1" s="145"/>
      <c r="BS1" s="145"/>
      <c r="BT1" s="145"/>
      <c r="BU1" s="145"/>
      <c r="BV1" s="145"/>
      <c r="BW1" s="145"/>
      <c r="BX1" s="145"/>
      <c r="BY1" s="145"/>
    </row>
    <row r="2" spans="1:162" ht="27" customHeight="1" x14ac:dyDescent="0.3">
      <c r="A2" s="89" t="s">
        <v>129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</row>
    <row r="3" spans="1:162" ht="53.25" customHeight="1" x14ac:dyDescent="0.25">
      <c r="A3" s="106" t="s">
        <v>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8"/>
      <c r="O3" s="106" t="s">
        <v>1</v>
      </c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8"/>
      <c r="AY3" s="106" t="s">
        <v>2</v>
      </c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5"/>
      <c r="BW3" s="90" t="s">
        <v>198</v>
      </c>
      <c r="BX3" s="90"/>
      <c r="BY3" s="91"/>
      <c r="BZ3" s="101" t="s">
        <v>43</v>
      </c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</row>
    <row r="4" spans="1:162" ht="45.75" customHeight="1" x14ac:dyDescent="0.25">
      <c r="A4" s="109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1"/>
      <c r="O4" s="109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1"/>
      <c r="AY4" s="176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8"/>
      <c r="BW4" s="90" t="s">
        <v>171</v>
      </c>
      <c r="BX4" s="90" t="s">
        <v>172</v>
      </c>
      <c r="BY4" s="91" t="s">
        <v>173</v>
      </c>
      <c r="BZ4" s="87" t="s">
        <v>154</v>
      </c>
      <c r="CA4" s="87"/>
      <c r="CB4" s="87"/>
      <c r="CC4" s="87"/>
      <c r="CD4" s="87"/>
      <c r="CE4" s="87"/>
      <c r="CF4" s="84" t="s">
        <v>153</v>
      </c>
      <c r="CG4" s="84"/>
      <c r="CH4" s="84"/>
      <c r="CI4" s="84"/>
      <c r="CJ4" s="84"/>
      <c r="CK4" s="84"/>
      <c r="CL4" s="87" t="s">
        <v>155</v>
      </c>
      <c r="CM4" s="87"/>
      <c r="CN4" s="87"/>
      <c r="CO4" s="87"/>
      <c r="CP4" s="87"/>
      <c r="CQ4" s="87"/>
      <c r="CR4" s="84" t="s">
        <v>156</v>
      </c>
      <c r="CS4" s="84"/>
      <c r="CT4" s="84"/>
      <c r="CU4" s="84"/>
      <c r="CV4" s="84"/>
      <c r="CW4" s="84"/>
      <c r="CX4" s="87" t="s">
        <v>157</v>
      </c>
      <c r="CY4" s="87"/>
      <c r="CZ4" s="87"/>
      <c r="DA4" s="87"/>
      <c r="DB4" s="87"/>
      <c r="DC4" s="87"/>
      <c r="DD4" s="103" t="s">
        <v>158</v>
      </c>
      <c r="DE4" s="104"/>
      <c r="DF4" s="104"/>
      <c r="DG4" s="104"/>
      <c r="DH4" s="104"/>
      <c r="DI4" s="105"/>
      <c r="DJ4" s="87" t="s">
        <v>159</v>
      </c>
      <c r="DK4" s="87"/>
      <c r="DL4" s="87"/>
      <c r="DM4" s="87"/>
      <c r="DN4" s="87"/>
      <c r="DO4" s="87"/>
      <c r="DP4" s="84" t="s">
        <v>160</v>
      </c>
      <c r="DQ4" s="84"/>
      <c r="DR4" s="84"/>
      <c r="DS4" s="84"/>
      <c r="DT4" s="84"/>
      <c r="DU4" s="84"/>
      <c r="DV4" s="87" t="s">
        <v>161</v>
      </c>
      <c r="DW4" s="87"/>
      <c r="DX4" s="87"/>
      <c r="DY4" s="87"/>
      <c r="DZ4" s="87"/>
      <c r="EA4" s="87"/>
      <c r="EB4" s="84" t="s">
        <v>162</v>
      </c>
      <c r="EC4" s="84"/>
      <c r="ED4" s="84"/>
      <c r="EE4" s="84"/>
      <c r="EF4" s="84"/>
      <c r="EG4" s="84"/>
    </row>
    <row r="5" spans="1:162" ht="45.75" customHeight="1" x14ac:dyDescent="0.25">
      <c r="A5" s="109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1"/>
      <c r="O5" s="109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1"/>
      <c r="AY5" s="176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/>
      <c r="BO5" s="177"/>
      <c r="BP5" s="177"/>
      <c r="BQ5" s="177"/>
      <c r="BR5" s="177"/>
      <c r="BS5" s="177"/>
      <c r="BT5" s="177"/>
      <c r="BU5" s="177"/>
      <c r="BV5" s="178"/>
      <c r="BW5" s="90"/>
      <c r="BX5" s="90"/>
      <c r="BY5" s="91"/>
      <c r="BZ5" s="86" t="s">
        <v>148</v>
      </c>
      <c r="CA5" s="86" t="s">
        <v>40</v>
      </c>
      <c r="CB5" s="86" t="s">
        <v>41</v>
      </c>
      <c r="CC5" s="86" t="s">
        <v>67</v>
      </c>
      <c r="CD5" s="86" t="s">
        <v>197</v>
      </c>
      <c r="CE5" s="86" t="s">
        <v>47</v>
      </c>
      <c r="CF5" s="85" t="s">
        <v>148</v>
      </c>
      <c r="CG5" s="85" t="s">
        <v>40</v>
      </c>
      <c r="CH5" s="85" t="s">
        <v>41</v>
      </c>
      <c r="CI5" s="85" t="s">
        <v>67</v>
      </c>
      <c r="CJ5" s="85" t="s">
        <v>197</v>
      </c>
      <c r="CK5" s="85" t="s">
        <v>47</v>
      </c>
      <c r="CL5" s="86" t="s">
        <v>148</v>
      </c>
      <c r="CM5" s="86" t="s">
        <v>40</v>
      </c>
      <c r="CN5" s="86" t="s">
        <v>41</v>
      </c>
      <c r="CO5" s="86" t="s">
        <v>67</v>
      </c>
      <c r="CP5" s="86" t="s">
        <v>197</v>
      </c>
      <c r="CQ5" s="86" t="s">
        <v>47</v>
      </c>
      <c r="CR5" s="85" t="s">
        <v>148</v>
      </c>
      <c r="CS5" s="85" t="s">
        <v>40</v>
      </c>
      <c r="CT5" s="85" t="s">
        <v>41</v>
      </c>
      <c r="CU5" s="85" t="s">
        <v>67</v>
      </c>
      <c r="CV5" s="85" t="s">
        <v>197</v>
      </c>
      <c r="CW5" s="85" t="s">
        <v>47</v>
      </c>
      <c r="CX5" s="86" t="s">
        <v>148</v>
      </c>
      <c r="CY5" s="86" t="s">
        <v>40</v>
      </c>
      <c r="CZ5" s="86" t="s">
        <v>41</v>
      </c>
      <c r="DA5" s="86" t="s">
        <v>67</v>
      </c>
      <c r="DB5" s="86" t="s">
        <v>197</v>
      </c>
      <c r="DC5" s="86" t="s">
        <v>47</v>
      </c>
      <c r="DD5" s="183" t="s">
        <v>148</v>
      </c>
      <c r="DE5" s="85" t="s">
        <v>40</v>
      </c>
      <c r="DF5" s="85" t="s">
        <v>41</v>
      </c>
      <c r="DG5" s="85" t="s">
        <v>67</v>
      </c>
      <c r="DH5" s="85" t="s">
        <v>197</v>
      </c>
      <c r="DI5" s="85" t="s">
        <v>47</v>
      </c>
      <c r="DJ5" s="86" t="s">
        <v>148</v>
      </c>
      <c r="DK5" s="86" t="s">
        <v>40</v>
      </c>
      <c r="DL5" s="86" t="s">
        <v>41</v>
      </c>
      <c r="DM5" s="86" t="s">
        <v>67</v>
      </c>
      <c r="DN5" s="86" t="s">
        <v>197</v>
      </c>
      <c r="DO5" s="86" t="s">
        <v>47</v>
      </c>
      <c r="DP5" s="85" t="s">
        <v>148</v>
      </c>
      <c r="DQ5" s="85" t="s">
        <v>40</v>
      </c>
      <c r="DR5" s="85" t="s">
        <v>41</v>
      </c>
      <c r="DS5" s="85" t="s">
        <v>67</v>
      </c>
      <c r="DT5" s="85" t="s">
        <v>197</v>
      </c>
      <c r="DU5" s="85" t="s">
        <v>47</v>
      </c>
      <c r="DV5" s="86" t="s">
        <v>148</v>
      </c>
      <c r="DW5" s="86" t="s">
        <v>40</v>
      </c>
      <c r="DX5" s="86" t="s">
        <v>41</v>
      </c>
      <c r="DY5" s="86" t="s">
        <v>67</v>
      </c>
      <c r="DZ5" s="86" t="s">
        <v>197</v>
      </c>
      <c r="EA5" s="86" t="s">
        <v>47</v>
      </c>
      <c r="EB5" s="85" t="s">
        <v>148</v>
      </c>
      <c r="EC5" s="85" t="s">
        <v>40</v>
      </c>
      <c r="ED5" s="85" t="s">
        <v>41</v>
      </c>
      <c r="EE5" s="85" t="s">
        <v>67</v>
      </c>
      <c r="EF5" s="85" t="s">
        <v>197</v>
      </c>
      <c r="EG5" s="85" t="s">
        <v>47</v>
      </c>
    </row>
    <row r="6" spans="1:162" ht="15" customHeight="1" x14ac:dyDescent="0.25">
      <c r="A6" s="109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1"/>
      <c r="O6" s="112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4"/>
      <c r="AY6" s="179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80"/>
      <c r="BM6" s="180"/>
      <c r="BN6" s="180"/>
      <c r="BO6" s="180"/>
      <c r="BP6" s="180"/>
      <c r="BQ6" s="180"/>
      <c r="BR6" s="180"/>
      <c r="BS6" s="180"/>
      <c r="BT6" s="180"/>
      <c r="BU6" s="180"/>
      <c r="BV6" s="181"/>
      <c r="BW6" s="90"/>
      <c r="BX6" s="90"/>
      <c r="BY6" s="91"/>
      <c r="BZ6" s="86"/>
      <c r="CA6" s="86"/>
      <c r="CB6" s="86"/>
      <c r="CC6" s="86"/>
      <c r="CD6" s="86"/>
      <c r="CE6" s="86"/>
      <c r="CF6" s="85"/>
      <c r="CG6" s="85"/>
      <c r="CH6" s="85"/>
      <c r="CI6" s="85"/>
      <c r="CJ6" s="85"/>
      <c r="CK6" s="85"/>
      <c r="CL6" s="86"/>
      <c r="CM6" s="86"/>
      <c r="CN6" s="86"/>
      <c r="CO6" s="86"/>
      <c r="CP6" s="86"/>
      <c r="CQ6" s="86"/>
      <c r="CR6" s="85"/>
      <c r="CS6" s="85"/>
      <c r="CT6" s="85"/>
      <c r="CU6" s="85"/>
      <c r="CV6" s="85"/>
      <c r="CW6" s="85"/>
      <c r="CX6" s="86"/>
      <c r="CY6" s="86"/>
      <c r="CZ6" s="86"/>
      <c r="DA6" s="86"/>
      <c r="DB6" s="86"/>
      <c r="DC6" s="86"/>
      <c r="DD6" s="184"/>
      <c r="DE6" s="85"/>
      <c r="DF6" s="85"/>
      <c r="DG6" s="85"/>
      <c r="DH6" s="85"/>
      <c r="DI6" s="85"/>
      <c r="DJ6" s="86"/>
      <c r="DK6" s="86"/>
      <c r="DL6" s="86"/>
      <c r="DM6" s="86"/>
      <c r="DN6" s="86"/>
      <c r="DO6" s="86"/>
      <c r="DP6" s="85"/>
      <c r="DQ6" s="85"/>
      <c r="DR6" s="85"/>
      <c r="DS6" s="85"/>
      <c r="DT6" s="85"/>
      <c r="DU6" s="85"/>
      <c r="DV6" s="86"/>
      <c r="DW6" s="86"/>
      <c r="DX6" s="86"/>
      <c r="DY6" s="86"/>
      <c r="DZ6" s="86"/>
      <c r="EA6" s="86"/>
      <c r="EB6" s="85"/>
      <c r="EC6" s="85"/>
      <c r="ED6" s="85"/>
      <c r="EE6" s="85"/>
      <c r="EF6" s="85"/>
      <c r="EG6" s="85"/>
    </row>
    <row r="7" spans="1:162" ht="15" customHeight="1" x14ac:dyDescent="0.25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1"/>
      <c r="O7" s="95" t="s">
        <v>3</v>
      </c>
      <c r="P7" s="96"/>
      <c r="Q7" s="96"/>
      <c r="R7" s="96"/>
      <c r="S7" s="96"/>
      <c r="T7" s="96"/>
      <c r="U7" s="96"/>
      <c r="V7" s="96"/>
      <c r="W7" s="96"/>
      <c r="X7" s="96"/>
      <c r="Y7" s="96"/>
      <c r="Z7" s="97"/>
      <c r="AA7" s="95" t="s">
        <v>4</v>
      </c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7"/>
      <c r="AM7" s="95" t="s">
        <v>5</v>
      </c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7"/>
      <c r="AY7" s="95" t="s">
        <v>6</v>
      </c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7"/>
      <c r="BK7" s="95" t="s">
        <v>7</v>
      </c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7"/>
      <c r="BW7" s="90"/>
      <c r="BX7" s="90"/>
      <c r="BY7" s="91"/>
      <c r="BZ7" s="86"/>
      <c r="CA7" s="86"/>
      <c r="CB7" s="86"/>
      <c r="CC7" s="86"/>
      <c r="CD7" s="86"/>
      <c r="CE7" s="86"/>
      <c r="CF7" s="85"/>
      <c r="CG7" s="85"/>
      <c r="CH7" s="85"/>
      <c r="CI7" s="85"/>
      <c r="CJ7" s="85"/>
      <c r="CK7" s="85"/>
      <c r="CL7" s="86"/>
      <c r="CM7" s="86"/>
      <c r="CN7" s="86"/>
      <c r="CO7" s="86"/>
      <c r="CP7" s="86"/>
      <c r="CQ7" s="86"/>
      <c r="CR7" s="85"/>
      <c r="CS7" s="85"/>
      <c r="CT7" s="85"/>
      <c r="CU7" s="85"/>
      <c r="CV7" s="85"/>
      <c r="CW7" s="85"/>
      <c r="CX7" s="86"/>
      <c r="CY7" s="86"/>
      <c r="CZ7" s="86"/>
      <c r="DA7" s="86"/>
      <c r="DB7" s="86"/>
      <c r="DC7" s="86"/>
      <c r="DD7" s="184"/>
      <c r="DE7" s="85"/>
      <c r="DF7" s="85"/>
      <c r="DG7" s="85"/>
      <c r="DH7" s="85"/>
      <c r="DI7" s="85"/>
      <c r="DJ7" s="86"/>
      <c r="DK7" s="86"/>
      <c r="DL7" s="86"/>
      <c r="DM7" s="86"/>
      <c r="DN7" s="86"/>
      <c r="DO7" s="86"/>
      <c r="DP7" s="85"/>
      <c r="DQ7" s="85"/>
      <c r="DR7" s="85"/>
      <c r="DS7" s="85"/>
      <c r="DT7" s="85"/>
      <c r="DU7" s="85"/>
      <c r="DV7" s="86"/>
      <c r="DW7" s="86"/>
      <c r="DX7" s="86"/>
      <c r="DY7" s="86"/>
      <c r="DZ7" s="86"/>
      <c r="EA7" s="86"/>
      <c r="EB7" s="85"/>
      <c r="EC7" s="85"/>
      <c r="ED7" s="85"/>
      <c r="EE7" s="85"/>
      <c r="EF7" s="85"/>
      <c r="EG7" s="85"/>
    </row>
    <row r="8" spans="1:162" ht="109.5" customHeight="1" x14ac:dyDescent="0.25">
      <c r="A8" s="112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4"/>
      <c r="O8" s="98" t="s">
        <v>12</v>
      </c>
      <c r="P8" s="99"/>
      <c r="Q8" s="99"/>
      <c r="R8" s="99"/>
      <c r="S8" s="99"/>
      <c r="T8" s="99"/>
      <c r="U8" s="99"/>
      <c r="V8" s="99"/>
      <c r="W8" s="99"/>
      <c r="X8" s="99"/>
      <c r="Y8" s="99"/>
      <c r="Z8" s="100"/>
      <c r="AA8" s="98" t="s">
        <v>12</v>
      </c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100"/>
      <c r="AM8" s="98" t="s">
        <v>12</v>
      </c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100"/>
      <c r="AY8" s="98" t="s">
        <v>12</v>
      </c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100"/>
      <c r="BK8" s="98" t="s">
        <v>12</v>
      </c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100"/>
      <c r="BW8" s="90"/>
      <c r="BX8" s="90"/>
      <c r="BY8" s="91"/>
      <c r="BZ8" s="86"/>
      <c r="CA8" s="86"/>
      <c r="CB8" s="86"/>
      <c r="CC8" s="86"/>
      <c r="CD8" s="86"/>
      <c r="CE8" s="86"/>
      <c r="CF8" s="85"/>
      <c r="CG8" s="85"/>
      <c r="CH8" s="85"/>
      <c r="CI8" s="85"/>
      <c r="CJ8" s="85"/>
      <c r="CK8" s="85"/>
      <c r="CL8" s="86"/>
      <c r="CM8" s="86"/>
      <c r="CN8" s="86"/>
      <c r="CO8" s="86"/>
      <c r="CP8" s="86"/>
      <c r="CQ8" s="86"/>
      <c r="CR8" s="85"/>
      <c r="CS8" s="85"/>
      <c r="CT8" s="85"/>
      <c r="CU8" s="85"/>
      <c r="CV8" s="85"/>
      <c r="CW8" s="85"/>
      <c r="CX8" s="86"/>
      <c r="CY8" s="86"/>
      <c r="CZ8" s="86"/>
      <c r="DA8" s="86"/>
      <c r="DB8" s="86"/>
      <c r="DC8" s="86"/>
      <c r="DD8" s="185"/>
      <c r="DE8" s="85"/>
      <c r="DF8" s="85"/>
      <c r="DG8" s="85"/>
      <c r="DH8" s="85"/>
      <c r="DI8" s="85"/>
      <c r="DJ8" s="86"/>
      <c r="DK8" s="86"/>
      <c r="DL8" s="86"/>
      <c r="DM8" s="86"/>
      <c r="DN8" s="86"/>
      <c r="DO8" s="86"/>
      <c r="DP8" s="85"/>
      <c r="DQ8" s="85"/>
      <c r="DR8" s="85"/>
      <c r="DS8" s="85"/>
      <c r="DT8" s="85"/>
      <c r="DU8" s="85"/>
      <c r="DV8" s="86"/>
      <c r="DW8" s="86"/>
      <c r="DX8" s="86"/>
      <c r="DY8" s="86"/>
      <c r="DZ8" s="86"/>
      <c r="EA8" s="86"/>
      <c r="EB8" s="85"/>
      <c r="EC8" s="85"/>
      <c r="ED8" s="85"/>
      <c r="EE8" s="85"/>
      <c r="EF8" s="85"/>
      <c r="EG8" s="85"/>
    </row>
    <row r="9" spans="1:162" ht="13.9" customHeight="1" x14ac:dyDescent="0.25">
      <c r="A9" s="152">
        <v>1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4"/>
      <c r="O9" s="152">
        <v>2</v>
      </c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4"/>
      <c r="AA9" s="152">
        <v>3</v>
      </c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4"/>
      <c r="AM9" s="152">
        <v>4</v>
      </c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4"/>
      <c r="AY9" s="152">
        <v>5</v>
      </c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4"/>
      <c r="BK9" s="152">
        <v>6</v>
      </c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4"/>
      <c r="BW9" s="61">
        <v>7</v>
      </c>
      <c r="BX9" s="61">
        <v>8</v>
      </c>
      <c r="BY9" s="61">
        <v>9</v>
      </c>
      <c r="BZ9" s="3">
        <v>10</v>
      </c>
      <c r="CA9" s="3">
        <v>11</v>
      </c>
      <c r="CB9" s="3">
        <v>12</v>
      </c>
      <c r="CC9" s="3">
        <v>13</v>
      </c>
      <c r="CD9" s="3">
        <v>14</v>
      </c>
      <c r="CE9" s="3">
        <v>15</v>
      </c>
      <c r="CF9" s="64">
        <v>16</v>
      </c>
      <c r="CG9" s="64">
        <v>17</v>
      </c>
      <c r="CH9" s="64">
        <v>18</v>
      </c>
      <c r="CI9" s="64">
        <v>19</v>
      </c>
      <c r="CJ9" s="64">
        <v>20</v>
      </c>
      <c r="CK9" s="64">
        <v>21</v>
      </c>
      <c r="CL9" s="3">
        <v>22</v>
      </c>
      <c r="CM9" s="3">
        <v>23</v>
      </c>
      <c r="CN9" s="3">
        <v>24</v>
      </c>
      <c r="CO9" s="3">
        <v>25</v>
      </c>
      <c r="CP9" s="3">
        <v>26</v>
      </c>
      <c r="CQ9" s="3">
        <v>27</v>
      </c>
      <c r="CR9" s="64">
        <v>28</v>
      </c>
      <c r="CS9" s="64">
        <v>29</v>
      </c>
      <c r="CT9" s="64">
        <v>30</v>
      </c>
      <c r="CU9" s="64">
        <v>31</v>
      </c>
      <c r="CV9" s="64">
        <v>32</v>
      </c>
      <c r="CW9" s="64">
        <v>33</v>
      </c>
      <c r="CX9" s="3">
        <v>34</v>
      </c>
      <c r="CY9" s="3">
        <v>35</v>
      </c>
      <c r="CZ9" s="3">
        <v>36</v>
      </c>
      <c r="DA9" s="3">
        <v>37</v>
      </c>
      <c r="DB9" s="3">
        <v>38</v>
      </c>
      <c r="DC9" s="3">
        <v>39</v>
      </c>
      <c r="DD9" s="64">
        <v>40</v>
      </c>
      <c r="DE9" s="64">
        <v>41</v>
      </c>
      <c r="DF9" s="64">
        <v>42</v>
      </c>
      <c r="DG9" s="64">
        <v>43</v>
      </c>
      <c r="DH9" s="64">
        <v>44</v>
      </c>
      <c r="DI9" s="64">
        <v>45</v>
      </c>
      <c r="DJ9" s="3">
        <v>46</v>
      </c>
      <c r="DK9" s="3">
        <v>47</v>
      </c>
      <c r="DL9" s="3">
        <v>48</v>
      </c>
      <c r="DM9" s="3">
        <v>49</v>
      </c>
      <c r="DN9" s="3">
        <v>50</v>
      </c>
      <c r="DO9" s="3">
        <v>51</v>
      </c>
      <c r="DP9" s="64">
        <v>52</v>
      </c>
      <c r="DQ9" s="64">
        <v>53</v>
      </c>
      <c r="DR9" s="64">
        <v>54</v>
      </c>
      <c r="DS9" s="64">
        <v>55</v>
      </c>
      <c r="DT9" s="64">
        <v>56</v>
      </c>
      <c r="DU9" s="64">
        <v>57</v>
      </c>
      <c r="DV9" s="3">
        <v>58</v>
      </c>
      <c r="DW9" s="3">
        <v>59</v>
      </c>
      <c r="DX9" s="3">
        <v>60</v>
      </c>
      <c r="DY9" s="3">
        <v>61</v>
      </c>
      <c r="DZ9" s="3">
        <v>62</v>
      </c>
      <c r="EA9" s="3">
        <v>63</v>
      </c>
      <c r="EB9" s="64">
        <v>64</v>
      </c>
      <c r="EC9" s="64">
        <v>65</v>
      </c>
      <c r="ED9" s="64">
        <v>66</v>
      </c>
      <c r="EE9" s="64">
        <v>67</v>
      </c>
      <c r="EF9" s="64">
        <v>68</v>
      </c>
      <c r="EG9" s="64">
        <v>69</v>
      </c>
    </row>
    <row r="10" spans="1:162" ht="31.5" customHeight="1" x14ac:dyDescent="0.25">
      <c r="A10" s="26" t="s">
        <v>128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11"/>
      <c r="CA10" s="11"/>
      <c r="CB10" s="11"/>
      <c r="CC10" s="11"/>
      <c r="CD10" s="11"/>
      <c r="CE10" s="11"/>
      <c r="CF10" s="6"/>
      <c r="CG10" s="6"/>
      <c r="CH10" s="6"/>
      <c r="CI10" s="6"/>
      <c r="CJ10" s="12"/>
      <c r="CK10" s="12"/>
      <c r="CL10" s="7"/>
      <c r="CM10" s="7"/>
      <c r="CN10" s="7"/>
      <c r="CO10" s="7"/>
      <c r="CP10" s="11"/>
      <c r="CQ10" s="11"/>
      <c r="CR10" s="6"/>
      <c r="CS10" s="6"/>
      <c r="CT10" s="6"/>
      <c r="CU10" s="6"/>
      <c r="CV10" s="12"/>
      <c r="CW10" s="12"/>
      <c r="CX10" s="7"/>
      <c r="CY10" s="7"/>
      <c r="CZ10" s="7"/>
      <c r="DA10" s="7"/>
      <c r="DB10" s="11"/>
      <c r="DC10" s="11"/>
      <c r="DD10" s="6"/>
      <c r="DE10" s="6"/>
      <c r="DF10" s="6"/>
      <c r="DG10" s="6"/>
      <c r="DH10" s="12"/>
      <c r="DI10" s="12"/>
      <c r="DJ10" s="7"/>
      <c r="DK10" s="7"/>
      <c r="DL10" s="7"/>
      <c r="DM10" s="7"/>
      <c r="DN10" s="11"/>
      <c r="DO10" s="11"/>
      <c r="DP10" s="6"/>
      <c r="DQ10" s="6"/>
      <c r="DR10" s="6"/>
      <c r="DS10" s="6"/>
      <c r="DT10" s="12"/>
      <c r="DU10" s="12"/>
      <c r="DV10" s="7"/>
      <c r="DW10" s="7"/>
      <c r="DX10" s="7"/>
      <c r="DY10" s="7"/>
      <c r="DZ10" s="11"/>
      <c r="EA10" s="11"/>
      <c r="EB10" s="6"/>
      <c r="EC10" s="6"/>
      <c r="ED10" s="6"/>
      <c r="EE10" s="6"/>
      <c r="EF10" s="12"/>
      <c r="EG10" s="12"/>
    </row>
    <row r="11" spans="1:162" ht="43.5" customHeight="1" x14ac:dyDescent="0.25">
      <c r="A11" s="208" t="s">
        <v>123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10"/>
      <c r="O11" s="211" t="s">
        <v>124</v>
      </c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3"/>
      <c r="AA11" s="165" t="s">
        <v>125</v>
      </c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7"/>
      <c r="AM11" s="165" t="s">
        <v>8</v>
      </c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7"/>
      <c r="AY11" s="211" t="s">
        <v>126</v>
      </c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3"/>
      <c r="BK11" s="168"/>
      <c r="BL11" s="168"/>
      <c r="BM11" s="168"/>
      <c r="BN11" s="168"/>
      <c r="BO11" s="168"/>
      <c r="BP11" s="168"/>
      <c r="BQ11" s="168"/>
      <c r="BR11" s="168"/>
      <c r="BS11" s="168"/>
      <c r="BT11" s="168"/>
      <c r="BU11" s="168"/>
      <c r="BV11" s="168"/>
      <c r="BW11" s="48">
        <v>1</v>
      </c>
      <c r="BX11" s="48">
        <v>1</v>
      </c>
      <c r="BY11" s="49">
        <v>1</v>
      </c>
      <c r="BZ11" s="40">
        <v>1</v>
      </c>
      <c r="CA11" s="40">
        <v>1</v>
      </c>
      <c r="CB11" s="40">
        <v>1</v>
      </c>
      <c r="CC11" s="40">
        <v>1</v>
      </c>
      <c r="CD11" s="40">
        <v>1</v>
      </c>
      <c r="CE11" s="50">
        <f>1*BZ11*CA11*CB11*CC11*CD11</f>
        <v>1</v>
      </c>
      <c r="CF11" s="41">
        <v>1</v>
      </c>
      <c r="CG11" s="41">
        <v>1</v>
      </c>
      <c r="CH11" s="41">
        <v>1</v>
      </c>
      <c r="CI11" s="41">
        <v>1</v>
      </c>
      <c r="CJ11" s="41">
        <v>1</v>
      </c>
      <c r="CK11" s="51">
        <f>1*CF11*CG11*CH11*CI11*CJ11</f>
        <v>1</v>
      </c>
      <c r="CL11" s="40">
        <v>1</v>
      </c>
      <c r="CM11" s="40">
        <v>1</v>
      </c>
      <c r="CN11" s="40">
        <v>1</v>
      </c>
      <c r="CO11" s="40">
        <v>1</v>
      </c>
      <c r="CP11" s="40">
        <v>1</v>
      </c>
      <c r="CQ11" s="50">
        <f>1*CL11*CM11*CN11*CO11*CP11</f>
        <v>1</v>
      </c>
      <c r="CR11" s="41">
        <v>1</v>
      </c>
      <c r="CS11" s="41">
        <v>1</v>
      </c>
      <c r="CT11" s="41">
        <v>1</v>
      </c>
      <c r="CU11" s="41">
        <v>1</v>
      </c>
      <c r="CV11" s="41">
        <v>1</v>
      </c>
      <c r="CW11" s="51">
        <f>1*CR11*CS11*CT11*CU11*CV11</f>
        <v>1</v>
      </c>
      <c r="CX11" s="40">
        <v>1</v>
      </c>
      <c r="CY11" s="40">
        <v>1</v>
      </c>
      <c r="CZ11" s="40">
        <v>1</v>
      </c>
      <c r="DA11" s="40">
        <v>1</v>
      </c>
      <c r="DB11" s="40">
        <v>1</v>
      </c>
      <c r="DC11" s="50">
        <f>1*CX11*CY11*CZ11*DA11*DB11</f>
        <v>1</v>
      </c>
      <c r="DD11" s="41">
        <v>1</v>
      </c>
      <c r="DE11" s="41">
        <v>1</v>
      </c>
      <c r="DF11" s="41">
        <v>1</v>
      </c>
      <c r="DG11" s="41">
        <v>1</v>
      </c>
      <c r="DH11" s="41">
        <v>1</v>
      </c>
      <c r="DI11" s="51">
        <f>1*DD11*DE11*DF11*DG11*DH11</f>
        <v>1</v>
      </c>
      <c r="DJ11" s="40">
        <v>1</v>
      </c>
      <c r="DK11" s="40">
        <v>1</v>
      </c>
      <c r="DL11" s="40">
        <v>1</v>
      </c>
      <c r="DM11" s="40">
        <v>1</v>
      </c>
      <c r="DN11" s="40">
        <v>1</v>
      </c>
      <c r="DO11" s="50">
        <f>1*DJ11*DK11*DL11*DM11*DN11</f>
        <v>1</v>
      </c>
      <c r="DP11" s="41">
        <v>1</v>
      </c>
      <c r="DQ11" s="41">
        <v>1</v>
      </c>
      <c r="DR11" s="41">
        <v>1</v>
      </c>
      <c r="DS11" s="41">
        <v>1</v>
      </c>
      <c r="DT11" s="41">
        <v>1</v>
      </c>
      <c r="DU11" s="41">
        <f>1*DP11*DQ11*DR11*DS11*DT11</f>
        <v>1</v>
      </c>
      <c r="DV11" s="40">
        <v>1</v>
      </c>
      <c r="DW11" s="40">
        <v>1</v>
      </c>
      <c r="DX11" s="40">
        <v>1</v>
      </c>
      <c r="DY11" s="40">
        <v>1</v>
      </c>
      <c r="DZ11" s="40">
        <v>1</v>
      </c>
      <c r="EA11" s="40">
        <f>1*DV11*DW11*DX11*DY11*DZ11</f>
        <v>1</v>
      </c>
      <c r="EB11" s="41">
        <v>1</v>
      </c>
      <c r="EC11" s="41">
        <v>1</v>
      </c>
      <c r="ED11" s="41">
        <v>1</v>
      </c>
      <c r="EE11" s="41">
        <v>1</v>
      </c>
      <c r="EF11" s="41">
        <v>1</v>
      </c>
      <c r="EG11" s="41">
        <f>1*EB11*EC11*ED11*EE11*EF11</f>
        <v>1</v>
      </c>
    </row>
    <row r="12" spans="1:162" s="23" customFormat="1" ht="33.75" customHeight="1" x14ac:dyDescent="0.25">
      <c r="A12" s="27" t="s">
        <v>127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9"/>
      <c r="CF12" s="29"/>
      <c r="CG12" s="29"/>
      <c r="CH12" s="28"/>
      <c r="CI12" s="28"/>
      <c r="CJ12" s="29"/>
      <c r="CK12" s="29"/>
      <c r="CL12" s="29"/>
      <c r="CM12" s="28"/>
      <c r="CN12" s="28"/>
      <c r="CO12" s="29"/>
      <c r="CP12" s="29"/>
      <c r="CQ12" s="29"/>
      <c r="CR12" s="28"/>
      <c r="CS12" s="28"/>
      <c r="CT12" s="29"/>
      <c r="CU12" s="29"/>
      <c r="CV12" s="29"/>
      <c r="CW12" s="28"/>
      <c r="CX12" s="28"/>
      <c r="CY12" s="29"/>
      <c r="CZ12" s="29"/>
      <c r="DA12" s="29"/>
      <c r="DB12" s="28"/>
      <c r="DC12" s="28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</row>
    <row r="13" spans="1:162" s="23" customFormat="1" ht="33.75" customHeight="1" x14ac:dyDescent="0.25">
      <c r="A13" s="169" t="s">
        <v>0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72" t="s">
        <v>64</v>
      </c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1" t="s">
        <v>2</v>
      </c>
      <c r="AZ13" s="171"/>
      <c r="BA13" s="171"/>
      <c r="BB13" s="171"/>
      <c r="BC13" s="171"/>
      <c r="BD13" s="171"/>
      <c r="BE13" s="171"/>
      <c r="BF13" s="171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171"/>
      <c r="BS13" s="171"/>
      <c r="BT13" s="171"/>
      <c r="BU13" s="171"/>
      <c r="BV13" s="171"/>
      <c r="BW13" s="90" t="s">
        <v>171</v>
      </c>
      <c r="BX13" s="90" t="s">
        <v>172</v>
      </c>
      <c r="BY13" s="91" t="s">
        <v>173</v>
      </c>
      <c r="BZ13" s="87" t="s">
        <v>163</v>
      </c>
      <c r="CA13" s="87"/>
      <c r="CB13" s="87"/>
      <c r="CC13" s="87"/>
      <c r="CD13" s="87"/>
      <c r="CE13" s="87"/>
      <c r="CF13" s="84" t="s">
        <v>164</v>
      </c>
      <c r="CG13" s="84"/>
      <c r="CH13" s="84"/>
      <c r="CI13" s="84"/>
      <c r="CJ13" s="84"/>
      <c r="CK13" s="84"/>
      <c r="CL13" s="87" t="s">
        <v>165</v>
      </c>
      <c r="CM13" s="87"/>
      <c r="CN13" s="87"/>
      <c r="CO13" s="87"/>
      <c r="CP13" s="87"/>
      <c r="CQ13" s="87"/>
      <c r="CR13" s="84" t="s">
        <v>166</v>
      </c>
      <c r="CS13" s="84"/>
      <c r="CT13" s="84"/>
      <c r="CU13" s="84"/>
      <c r="CV13" s="84"/>
      <c r="CW13" s="84"/>
      <c r="CX13" s="87" t="s">
        <v>167</v>
      </c>
      <c r="CY13" s="87"/>
      <c r="CZ13" s="87"/>
      <c r="DA13" s="87"/>
      <c r="DB13" s="87"/>
      <c r="DC13" s="87"/>
      <c r="DD13" s="84" t="s">
        <v>191</v>
      </c>
      <c r="DE13" s="84"/>
      <c r="DF13" s="84"/>
      <c r="DG13" s="84"/>
      <c r="DH13" s="84"/>
      <c r="DI13" s="84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</row>
    <row r="14" spans="1:162" s="23" customFormat="1" ht="33.75" customHeight="1" x14ac:dyDescent="0.25">
      <c r="A14" s="169"/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2"/>
      <c r="AV14" s="172"/>
      <c r="AW14" s="172"/>
      <c r="AX14" s="172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  <c r="BI14" s="171"/>
      <c r="BJ14" s="171"/>
      <c r="BK14" s="171"/>
      <c r="BL14" s="171"/>
      <c r="BM14" s="171"/>
      <c r="BN14" s="171"/>
      <c r="BO14" s="171"/>
      <c r="BP14" s="171"/>
      <c r="BQ14" s="171"/>
      <c r="BR14" s="171"/>
      <c r="BS14" s="171"/>
      <c r="BT14" s="171"/>
      <c r="BU14" s="171"/>
      <c r="BV14" s="171"/>
      <c r="BW14" s="90"/>
      <c r="BX14" s="90"/>
      <c r="BY14" s="91"/>
      <c r="BZ14" s="86" t="s">
        <v>56</v>
      </c>
      <c r="CA14" s="86" t="s">
        <v>40</v>
      </c>
      <c r="CB14" s="86" t="s">
        <v>41</v>
      </c>
      <c r="CC14" s="86" t="s">
        <v>67</v>
      </c>
      <c r="CD14" s="86" t="s">
        <v>46</v>
      </c>
      <c r="CE14" s="86" t="s">
        <v>47</v>
      </c>
      <c r="CF14" s="85" t="s">
        <v>57</v>
      </c>
      <c r="CG14" s="85" t="s">
        <v>40</v>
      </c>
      <c r="CH14" s="85" t="s">
        <v>41</v>
      </c>
      <c r="CI14" s="85" t="s">
        <v>67</v>
      </c>
      <c r="CJ14" s="85" t="s">
        <v>46</v>
      </c>
      <c r="CK14" s="85" t="s">
        <v>47</v>
      </c>
      <c r="CL14" s="86" t="s">
        <v>58</v>
      </c>
      <c r="CM14" s="86" t="s">
        <v>40</v>
      </c>
      <c r="CN14" s="86" t="s">
        <v>41</v>
      </c>
      <c r="CO14" s="86" t="s">
        <v>67</v>
      </c>
      <c r="CP14" s="86" t="s">
        <v>46</v>
      </c>
      <c r="CQ14" s="86" t="s">
        <v>47</v>
      </c>
      <c r="CR14" s="85" t="s">
        <v>59</v>
      </c>
      <c r="CS14" s="85" t="s">
        <v>40</v>
      </c>
      <c r="CT14" s="85" t="s">
        <v>41</v>
      </c>
      <c r="CU14" s="85" t="s">
        <v>67</v>
      </c>
      <c r="CV14" s="85" t="s">
        <v>46</v>
      </c>
      <c r="CW14" s="85" t="s">
        <v>47</v>
      </c>
      <c r="CX14" s="86" t="s">
        <v>60</v>
      </c>
      <c r="CY14" s="86" t="s">
        <v>40</v>
      </c>
      <c r="CZ14" s="86" t="s">
        <v>41</v>
      </c>
      <c r="DA14" s="86" t="s">
        <v>67</v>
      </c>
      <c r="DB14" s="86" t="s">
        <v>46</v>
      </c>
      <c r="DC14" s="86" t="s">
        <v>47</v>
      </c>
      <c r="DD14" s="85" t="s">
        <v>192</v>
      </c>
      <c r="DE14" s="85" t="s">
        <v>40</v>
      </c>
      <c r="DF14" s="85" t="s">
        <v>41</v>
      </c>
      <c r="DG14" s="85" t="s">
        <v>67</v>
      </c>
      <c r="DH14" s="85" t="s">
        <v>46</v>
      </c>
      <c r="DI14" s="85" t="s">
        <v>47</v>
      </c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</row>
    <row r="15" spans="1:162" s="23" customFormat="1" ht="33.75" customHeight="1" x14ac:dyDescent="0.25">
      <c r="A15" s="169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  <c r="AU15" s="172"/>
      <c r="AV15" s="172"/>
      <c r="AW15" s="172"/>
      <c r="AX15" s="172"/>
      <c r="AY15" s="171"/>
      <c r="AZ15" s="171"/>
      <c r="BA15" s="171"/>
      <c r="BB15" s="171"/>
      <c r="BC15" s="171"/>
      <c r="BD15" s="171"/>
      <c r="BE15" s="171"/>
      <c r="BF15" s="171"/>
      <c r="BG15" s="171"/>
      <c r="BH15" s="171"/>
      <c r="BI15" s="171"/>
      <c r="BJ15" s="171"/>
      <c r="BK15" s="171"/>
      <c r="BL15" s="171"/>
      <c r="BM15" s="171"/>
      <c r="BN15" s="171"/>
      <c r="BO15" s="171"/>
      <c r="BP15" s="171"/>
      <c r="BQ15" s="171"/>
      <c r="BR15" s="171"/>
      <c r="BS15" s="171"/>
      <c r="BT15" s="171"/>
      <c r="BU15" s="171"/>
      <c r="BV15" s="171"/>
      <c r="BW15" s="90"/>
      <c r="BX15" s="90"/>
      <c r="BY15" s="91"/>
      <c r="BZ15" s="86"/>
      <c r="CA15" s="86"/>
      <c r="CB15" s="86"/>
      <c r="CC15" s="86"/>
      <c r="CD15" s="86"/>
      <c r="CE15" s="86"/>
      <c r="CF15" s="85"/>
      <c r="CG15" s="85"/>
      <c r="CH15" s="85"/>
      <c r="CI15" s="85"/>
      <c r="CJ15" s="85"/>
      <c r="CK15" s="85"/>
      <c r="CL15" s="86"/>
      <c r="CM15" s="86"/>
      <c r="CN15" s="86"/>
      <c r="CO15" s="86"/>
      <c r="CP15" s="86"/>
      <c r="CQ15" s="86"/>
      <c r="CR15" s="85"/>
      <c r="CS15" s="85"/>
      <c r="CT15" s="85"/>
      <c r="CU15" s="85"/>
      <c r="CV15" s="85"/>
      <c r="CW15" s="85"/>
      <c r="CX15" s="86"/>
      <c r="CY15" s="86"/>
      <c r="CZ15" s="86"/>
      <c r="DA15" s="86"/>
      <c r="DB15" s="86"/>
      <c r="DC15" s="86"/>
      <c r="DD15" s="85"/>
      <c r="DE15" s="85"/>
      <c r="DF15" s="85"/>
      <c r="DG15" s="85"/>
      <c r="DH15" s="85"/>
      <c r="DI15" s="8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</row>
    <row r="16" spans="1:162" s="23" customFormat="1" ht="33.75" customHeight="1" x14ac:dyDescent="0.25">
      <c r="A16" s="169"/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70" t="s">
        <v>3</v>
      </c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 t="s">
        <v>4</v>
      </c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 t="s">
        <v>5</v>
      </c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 t="s">
        <v>6</v>
      </c>
      <c r="AZ16" s="170"/>
      <c r="BA16" s="170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 t="s">
        <v>7</v>
      </c>
      <c r="BL16" s="170"/>
      <c r="BM16" s="170"/>
      <c r="BN16" s="170"/>
      <c r="BO16" s="170"/>
      <c r="BP16" s="170"/>
      <c r="BQ16" s="170"/>
      <c r="BR16" s="170"/>
      <c r="BS16" s="170"/>
      <c r="BT16" s="170"/>
      <c r="BU16" s="170"/>
      <c r="BV16" s="170"/>
      <c r="BW16" s="90"/>
      <c r="BX16" s="90"/>
      <c r="BY16" s="91"/>
      <c r="BZ16" s="86"/>
      <c r="CA16" s="86"/>
      <c r="CB16" s="86"/>
      <c r="CC16" s="86"/>
      <c r="CD16" s="86"/>
      <c r="CE16" s="86"/>
      <c r="CF16" s="85"/>
      <c r="CG16" s="85"/>
      <c r="CH16" s="85"/>
      <c r="CI16" s="85"/>
      <c r="CJ16" s="85"/>
      <c r="CK16" s="85"/>
      <c r="CL16" s="86"/>
      <c r="CM16" s="86"/>
      <c r="CN16" s="86"/>
      <c r="CO16" s="86"/>
      <c r="CP16" s="86"/>
      <c r="CQ16" s="86"/>
      <c r="CR16" s="85"/>
      <c r="CS16" s="85"/>
      <c r="CT16" s="85"/>
      <c r="CU16" s="85"/>
      <c r="CV16" s="85"/>
      <c r="CW16" s="85"/>
      <c r="CX16" s="86"/>
      <c r="CY16" s="86"/>
      <c r="CZ16" s="86"/>
      <c r="DA16" s="86"/>
      <c r="DB16" s="86"/>
      <c r="DC16" s="86"/>
      <c r="DD16" s="85"/>
      <c r="DE16" s="85"/>
      <c r="DF16" s="85"/>
      <c r="DG16" s="85"/>
      <c r="DH16" s="85"/>
      <c r="DI16" s="8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</row>
    <row r="17" spans="1:137" s="23" customFormat="1" ht="33.75" customHeight="1" x14ac:dyDescent="0.25">
      <c r="A17" s="169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8" t="s">
        <v>12</v>
      </c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 t="s">
        <v>12</v>
      </c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 t="s">
        <v>12</v>
      </c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 t="s">
        <v>12</v>
      </c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 t="s">
        <v>12</v>
      </c>
      <c r="BL17" s="168"/>
      <c r="BM17" s="168"/>
      <c r="BN17" s="168"/>
      <c r="BO17" s="168"/>
      <c r="BP17" s="168"/>
      <c r="BQ17" s="168"/>
      <c r="BR17" s="168"/>
      <c r="BS17" s="168"/>
      <c r="BT17" s="168"/>
      <c r="BU17" s="168"/>
      <c r="BV17" s="168"/>
      <c r="BW17" s="90"/>
      <c r="BX17" s="90"/>
      <c r="BY17" s="91"/>
      <c r="BZ17" s="86"/>
      <c r="CA17" s="86"/>
      <c r="CB17" s="86"/>
      <c r="CC17" s="86"/>
      <c r="CD17" s="86"/>
      <c r="CE17" s="86"/>
      <c r="CF17" s="85"/>
      <c r="CG17" s="85"/>
      <c r="CH17" s="85"/>
      <c r="CI17" s="85"/>
      <c r="CJ17" s="85"/>
      <c r="CK17" s="85"/>
      <c r="CL17" s="86"/>
      <c r="CM17" s="86"/>
      <c r="CN17" s="86"/>
      <c r="CO17" s="86"/>
      <c r="CP17" s="86"/>
      <c r="CQ17" s="86"/>
      <c r="CR17" s="85"/>
      <c r="CS17" s="85"/>
      <c r="CT17" s="85"/>
      <c r="CU17" s="85"/>
      <c r="CV17" s="85"/>
      <c r="CW17" s="85"/>
      <c r="CX17" s="86"/>
      <c r="CY17" s="86"/>
      <c r="CZ17" s="86"/>
      <c r="DA17" s="86"/>
      <c r="DB17" s="86"/>
      <c r="DC17" s="86"/>
      <c r="DD17" s="85"/>
      <c r="DE17" s="85"/>
      <c r="DF17" s="85"/>
      <c r="DG17" s="85"/>
      <c r="DH17" s="85"/>
      <c r="DI17" s="8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</row>
    <row r="18" spans="1:137" s="23" customFormat="1" ht="14.1" customHeight="1" x14ac:dyDescent="0.25">
      <c r="A18" s="152">
        <v>1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4"/>
      <c r="O18" s="152">
        <v>2</v>
      </c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4"/>
      <c r="AA18" s="152">
        <v>3</v>
      </c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4"/>
      <c r="AM18" s="152">
        <v>4</v>
      </c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4"/>
      <c r="AY18" s="152">
        <v>5</v>
      </c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4"/>
      <c r="BK18" s="152">
        <v>6</v>
      </c>
      <c r="BL18" s="153"/>
      <c r="BM18" s="153"/>
      <c r="BN18" s="153"/>
      <c r="BO18" s="153"/>
      <c r="BP18" s="153"/>
      <c r="BQ18" s="153"/>
      <c r="BR18" s="153"/>
      <c r="BS18" s="153"/>
      <c r="BT18" s="153"/>
      <c r="BU18" s="153"/>
      <c r="BV18" s="154"/>
      <c r="BW18" s="61">
        <v>7</v>
      </c>
      <c r="BX18" s="61">
        <v>8</v>
      </c>
      <c r="BY18" s="61">
        <v>9</v>
      </c>
      <c r="BZ18" s="3">
        <v>10</v>
      </c>
      <c r="CA18" s="3">
        <v>11</v>
      </c>
      <c r="CB18" s="3">
        <v>12</v>
      </c>
      <c r="CC18" s="3">
        <v>13</v>
      </c>
      <c r="CD18" s="3">
        <v>14</v>
      </c>
      <c r="CE18" s="3">
        <v>15</v>
      </c>
      <c r="CF18" s="64">
        <v>14</v>
      </c>
      <c r="CG18" s="64">
        <v>15</v>
      </c>
      <c r="CH18" s="64">
        <v>16</v>
      </c>
      <c r="CI18" s="64">
        <v>17</v>
      </c>
      <c r="CJ18" s="64">
        <v>18</v>
      </c>
      <c r="CK18" s="64">
        <v>19</v>
      </c>
      <c r="CL18" s="3">
        <v>20</v>
      </c>
      <c r="CM18" s="3">
        <v>21</v>
      </c>
      <c r="CN18" s="3">
        <v>22</v>
      </c>
      <c r="CO18" s="3">
        <v>23</v>
      </c>
      <c r="CP18" s="3">
        <v>24</v>
      </c>
      <c r="CQ18" s="3">
        <v>25</v>
      </c>
      <c r="CR18" s="64">
        <v>26</v>
      </c>
      <c r="CS18" s="64">
        <v>27</v>
      </c>
      <c r="CT18" s="64">
        <v>28</v>
      </c>
      <c r="CU18" s="64">
        <v>29</v>
      </c>
      <c r="CV18" s="64">
        <v>30</v>
      </c>
      <c r="CW18" s="64">
        <v>31</v>
      </c>
      <c r="CX18" s="3">
        <v>32</v>
      </c>
      <c r="CY18" s="3">
        <v>33</v>
      </c>
      <c r="CZ18" s="3">
        <v>34</v>
      </c>
      <c r="DA18" s="3">
        <v>35</v>
      </c>
      <c r="DB18" s="3">
        <v>36</v>
      </c>
      <c r="DC18" s="3">
        <v>37</v>
      </c>
      <c r="DD18" s="78">
        <v>26</v>
      </c>
      <c r="DE18" s="78">
        <v>27</v>
      </c>
      <c r="DF18" s="78">
        <v>28</v>
      </c>
      <c r="DG18" s="78">
        <v>29</v>
      </c>
      <c r="DH18" s="78">
        <v>30</v>
      </c>
      <c r="DI18" s="78">
        <v>31</v>
      </c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</row>
    <row r="19" spans="1:137" s="23" customFormat="1" ht="33.75" customHeight="1" x14ac:dyDescent="0.25">
      <c r="A19" s="214" t="s">
        <v>193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  <c r="BI19" s="215"/>
      <c r="BJ19" s="215"/>
      <c r="BK19" s="215"/>
      <c r="BL19" s="215"/>
      <c r="BM19" s="215"/>
      <c r="BN19" s="215"/>
      <c r="BO19" s="215"/>
      <c r="BP19" s="215"/>
      <c r="BQ19" s="215"/>
      <c r="BR19" s="215"/>
      <c r="BS19" s="215"/>
      <c r="BT19" s="215"/>
      <c r="BU19" s="215"/>
      <c r="BV19" s="216"/>
      <c r="BW19" s="62"/>
      <c r="BX19" s="65"/>
      <c r="BY19" s="63"/>
      <c r="BZ19" s="7"/>
      <c r="CA19" s="7"/>
      <c r="CB19" s="7"/>
      <c r="CC19" s="7"/>
      <c r="CD19" s="11"/>
      <c r="CE19" s="11"/>
      <c r="CF19" s="6"/>
      <c r="CG19" s="6"/>
      <c r="CH19" s="6"/>
      <c r="CI19" s="6"/>
      <c r="CJ19" s="12"/>
      <c r="CK19" s="12"/>
      <c r="CL19" s="7"/>
      <c r="CM19" s="7"/>
      <c r="CN19" s="7"/>
      <c r="CO19" s="7"/>
      <c r="CP19" s="11"/>
      <c r="CQ19" s="11"/>
      <c r="CR19" s="6"/>
      <c r="CS19" s="6"/>
      <c r="CT19" s="6"/>
      <c r="CU19" s="6"/>
      <c r="CV19" s="12"/>
      <c r="CW19" s="12"/>
      <c r="CX19" s="7"/>
      <c r="CY19" s="7"/>
      <c r="CZ19" s="7"/>
      <c r="DA19" s="7"/>
      <c r="DB19" s="11"/>
      <c r="DC19" s="11"/>
      <c r="DD19" s="6"/>
      <c r="DE19" s="6"/>
      <c r="DF19" s="6"/>
      <c r="DG19" s="6"/>
      <c r="DH19" s="12"/>
      <c r="DI19" s="12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</row>
    <row r="20" spans="1:137" ht="42.75" customHeight="1" x14ac:dyDescent="0.25">
      <c r="A20" s="208" t="s">
        <v>123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10"/>
      <c r="O20" s="211" t="s">
        <v>124</v>
      </c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Z20" s="213"/>
      <c r="AA20" s="165" t="s">
        <v>125</v>
      </c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7"/>
      <c r="AM20" s="165" t="s">
        <v>8</v>
      </c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7"/>
      <c r="AY20" s="211" t="s">
        <v>126</v>
      </c>
      <c r="AZ20" s="212"/>
      <c r="BA20" s="212"/>
      <c r="BB20" s="212"/>
      <c r="BC20" s="212"/>
      <c r="BD20" s="212"/>
      <c r="BE20" s="212"/>
      <c r="BF20" s="212"/>
      <c r="BG20" s="212"/>
      <c r="BH20" s="212"/>
      <c r="BI20" s="212"/>
      <c r="BJ20" s="213"/>
      <c r="BK20" s="168"/>
      <c r="BL20" s="168"/>
      <c r="BM20" s="168"/>
      <c r="BN20" s="168"/>
      <c r="BO20" s="168"/>
      <c r="BP20" s="168"/>
      <c r="BQ20" s="168"/>
      <c r="BR20" s="168"/>
      <c r="BS20" s="168"/>
      <c r="BT20" s="168"/>
      <c r="BU20" s="168"/>
      <c r="BV20" s="168"/>
      <c r="BW20" s="52">
        <v>1</v>
      </c>
      <c r="BX20" s="48">
        <v>1</v>
      </c>
      <c r="BY20" s="52">
        <v>1</v>
      </c>
      <c r="BZ20" s="40">
        <v>1</v>
      </c>
      <c r="CA20" s="40">
        <v>1</v>
      </c>
      <c r="CB20" s="40">
        <v>1</v>
      </c>
      <c r="CC20" s="40">
        <v>1</v>
      </c>
      <c r="CD20" s="40">
        <v>1</v>
      </c>
      <c r="CE20" s="40">
        <f>1*BZ20*CA20*CB20*CC20*CD20</f>
        <v>1</v>
      </c>
      <c r="CF20" s="41">
        <v>1</v>
      </c>
      <c r="CG20" s="41">
        <v>1</v>
      </c>
      <c r="CH20" s="41">
        <v>1</v>
      </c>
      <c r="CI20" s="41">
        <v>1</v>
      </c>
      <c r="CJ20" s="41">
        <v>1</v>
      </c>
      <c r="CK20" s="41">
        <f>1*CF20*CG20*CH20*CI20*CJ20</f>
        <v>1</v>
      </c>
      <c r="CL20" s="40">
        <v>1</v>
      </c>
      <c r="CM20" s="40">
        <v>1</v>
      </c>
      <c r="CN20" s="40">
        <v>1</v>
      </c>
      <c r="CO20" s="40">
        <v>1</v>
      </c>
      <c r="CP20" s="40">
        <v>1</v>
      </c>
      <c r="CQ20" s="40">
        <f>1*CL20*CM20*CN20*CO20*CP20</f>
        <v>1</v>
      </c>
      <c r="CR20" s="41">
        <v>1</v>
      </c>
      <c r="CS20" s="41">
        <v>1</v>
      </c>
      <c r="CT20" s="41">
        <v>1</v>
      </c>
      <c r="CU20" s="41">
        <v>1</v>
      </c>
      <c r="CV20" s="41">
        <v>1</v>
      </c>
      <c r="CW20" s="51">
        <f>1*CR20*CS20*CT20*CU20*CV20</f>
        <v>1</v>
      </c>
      <c r="CX20" s="40">
        <v>1</v>
      </c>
      <c r="CY20" s="40">
        <v>1</v>
      </c>
      <c r="CZ20" s="40">
        <v>1</v>
      </c>
      <c r="DA20" s="40">
        <v>1</v>
      </c>
      <c r="DB20" s="40">
        <v>1</v>
      </c>
      <c r="DC20" s="50">
        <f>1*CX20*CY20*CZ20*DA20*DB20</f>
        <v>1</v>
      </c>
      <c r="DD20" s="41">
        <v>1</v>
      </c>
      <c r="DE20" s="41">
        <v>1</v>
      </c>
      <c r="DF20" s="41">
        <v>1</v>
      </c>
      <c r="DG20" s="41">
        <v>1</v>
      </c>
      <c r="DH20" s="41">
        <v>1</v>
      </c>
      <c r="DI20" s="51">
        <f>1*DD20*DE20*DF20*DG20*DH20</f>
        <v>1</v>
      </c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</row>
    <row r="21" spans="1:137" x14ac:dyDescent="0.25">
      <c r="A21" s="2" t="s">
        <v>97</v>
      </c>
    </row>
    <row r="29" spans="1:137" x14ac:dyDescent="0.25">
      <c r="BI29" s="2" t="s">
        <v>63</v>
      </c>
    </row>
  </sheetData>
  <mergeCells count="173">
    <mergeCell ref="DD14:DD17"/>
    <mergeCell ref="DE14:DE17"/>
    <mergeCell ref="DF14:DF17"/>
    <mergeCell ref="DG14:DG17"/>
    <mergeCell ref="DH14:DH17"/>
    <mergeCell ref="DI14:DI17"/>
    <mergeCell ref="BZ13:CE13"/>
    <mergeCell ref="CF13:CK13"/>
    <mergeCell ref="CL13:CQ13"/>
    <mergeCell ref="CR13:CW13"/>
    <mergeCell ref="CX13:DC13"/>
    <mergeCell ref="CI14:CI17"/>
    <mergeCell ref="CJ14:CJ17"/>
    <mergeCell ref="CK14:CK17"/>
    <mergeCell ref="CL14:CL17"/>
    <mergeCell ref="CM14:CM17"/>
    <mergeCell ref="CN14:CN17"/>
    <mergeCell ref="BZ14:BZ17"/>
    <mergeCell ref="CA14:CA17"/>
    <mergeCell ref="CB14:CB17"/>
    <mergeCell ref="CC14:CC17"/>
    <mergeCell ref="CD14:CD17"/>
    <mergeCell ref="CE14:CE17"/>
    <mergeCell ref="CL4:CQ4"/>
    <mergeCell ref="CR4:CW4"/>
    <mergeCell ref="CX4:DC4"/>
    <mergeCell ref="DD4:DI4"/>
    <mergeCell ref="DJ4:DO4"/>
    <mergeCell ref="DP4:DU4"/>
    <mergeCell ref="DV4:EA4"/>
    <mergeCell ref="EB4:EG4"/>
    <mergeCell ref="DD13:DI13"/>
    <mergeCell ref="EE5:EE8"/>
    <mergeCell ref="EF5:EF8"/>
    <mergeCell ref="EG5:EG8"/>
    <mergeCell ref="DY5:DY8"/>
    <mergeCell ref="DZ5:DZ8"/>
    <mergeCell ref="EA5:EA8"/>
    <mergeCell ref="EB5:EB8"/>
    <mergeCell ref="EC5:EC8"/>
    <mergeCell ref="ED5:ED8"/>
    <mergeCell ref="A20:N20"/>
    <mergeCell ref="O20:Z20"/>
    <mergeCell ref="AA20:AL20"/>
    <mergeCell ref="AM20:AX20"/>
    <mergeCell ref="AY20:BJ20"/>
    <mergeCell ref="BK20:BV20"/>
    <mergeCell ref="A19:BV19"/>
    <mergeCell ref="A18:N18"/>
    <mergeCell ref="O18:Z18"/>
    <mergeCell ref="AA18:AL18"/>
    <mergeCell ref="AM18:AX18"/>
    <mergeCell ref="AY18:BJ18"/>
    <mergeCell ref="BK18:BV18"/>
    <mergeCell ref="CF14:CF17"/>
    <mergeCell ref="CG14:CG17"/>
    <mergeCell ref="CH14:CH17"/>
    <mergeCell ref="DB14:DB17"/>
    <mergeCell ref="DC14:DC17"/>
    <mergeCell ref="CU14:CU17"/>
    <mergeCell ref="CV14:CV17"/>
    <mergeCell ref="CW14:CW17"/>
    <mergeCell ref="CX14:CX17"/>
    <mergeCell ref="CY14:CY17"/>
    <mergeCell ref="CZ14:CZ17"/>
    <mergeCell ref="CO14:CO17"/>
    <mergeCell ref="CP14:CP17"/>
    <mergeCell ref="CQ14:CQ17"/>
    <mergeCell ref="CR14:CR17"/>
    <mergeCell ref="CS14:CS17"/>
    <mergeCell ref="CT14:CT17"/>
    <mergeCell ref="DA14:DA17"/>
    <mergeCell ref="A13:N17"/>
    <mergeCell ref="O13:AX15"/>
    <mergeCell ref="AY13:BV15"/>
    <mergeCell ref="BW13:BW17"/>
    <mergeCell ref="BX13:BX17"/>
    <mergeCell ref="BY13:BY17"/>
    <mergeCell ref="AY17:BJ17"/>
    <mergeCell ref="BK17:BV17"/>
    <mergeCell ref="A11:N11"/>
    <mergeCell ref="O11:Z11"/>
    <mergeCell ref="AA11:AL11"/>
    <mergeCell ref="AM11:AX11"/>
    <mergeCell ref="AY11:BJ11"/>
    <mergeCell ref="BK11:BV11"/>
    <mergeCell ref="O16:Z16"/>
    <mergeCell ref="AA16:AL16"/>
    <mergeCell ref="AM16:AX16"/>
    <mergeCell ref="AY16:BJ16"/>
    <mergeCell ref="BK16:BV16"/>
    <mergeCell ref="O17:Z17"/>
    <mergeCell ref="AA17:AL17"/>
    <mergeCell ref="AM17:AX17"/>
    <mergeCell ref="A9:N9"/>
    <mergeCell ref="O9:Z9"/>
    <mergeCell ref="AA9:AL9"/>
    <mergeCell ref="AM9:AX9"/>
    <mergeCell ref="AY9:BJ9"/>
    <mergeCell ref="BK9:BV9"/>
    <mergeCell ref="O7:Z7"/>
    <mergeCell ref="AA7:AL7"/>
    <mergeCell ref="AM7:AX7"/>
    <mergeCell ref="AY7:BJ7"/>
    <mergeCell ref="BK7:BV7"/>
    <mergeCell ref="O8:Z8"/>
    <mergeCell ref="AA8:AL8"/>
    <mergeCell ref="AM8:AX8"/>
    <mergeCell ref="DS5:DS8"/>
    <mergeCell ref="DT5:DT8"/>
    <mergeCell ref="DU5:DU8"/>
    <mergeCell ref="DV5:DV8"/>
    <mergeCell ref="DW5:DW8"/>
    <mergeCell ref="DX5:DX8"/>
    <mergeCell ref="DM5:DM8"/>
    <mergeCell ref="DN5:DN8"/>
    <mergeCell ref="DO5:DO8"/>
    <mergeCell ref="DP5:DP8"/>
    <mergeCell ref="DQ5:DQ8"/>
    <mergeCell ref="DR5:DR8"/>
    <mergeCell ref="DJ5:DJ8"/>
    <mergeCell ref="DK5:DK8"/>
    <mergeCell ref="DL5:DL8"/>
    <mergeCell ref="DA5:DA8"/>
    <mergeCell ref="DB5:DB8"/>
    <mergeCell ref="DC5:DC8"/>
    <mergeCell ref="DD5:DD8"/>
    <mergeCell ref="DE5:DE8"/>
    <mergeCell ref="DF5:DF8"/>
    <mergeCell ref="CI5:CI8"/>
    <mergeCell ref="CJ5:CJ8"/>
    <mergeCell ref="CK5:CK8"/>
    <mergeCell ref="CL5:CL8"/>
    <mergeCell ref="CM5:CM8"/>
    <mergeCell ref="CN5:CN8"/>
    <mergeCell ref="DG5:DG8"/>
    <mergeCell ref="DH5:DH8"/>
    <mergeCell ref="DI5:DI8"/>
    <mergeCell ref="A1:BY1"/>
    <mergeCell ref="A2:BY2"/>
    <mergeCell ref="A3:N8"/>
    <mergeCell ref="O3:AX6"/>
    <mergeCell ref="AY3:BV6"/>
    <mergeCell ref="BW3:BY3"/>
    <mergeCell ref="AY8:BJ8"/>
    <mergeCell ref="BK8:BV8"/>
    <mergeCell ref="CF5:CF8"/>
    <mergeCell ref="BZ4:CE4"/>
    <mergeCell ref="CF4:CK4"/>
    <mergeCell ref="BZ5:BZ8"/>
    <mergeCell ref="CA5:CA8"/>
    <mergeCell ref="CB5:CB8"/>
    <mergeCell ref="CC5:CC8"/>
    <mergeCell ref="CD5:CD8"/>
    <mergeCell ref="CE5:CE8"/>
    <mergeCell ref="BZ3:EG3"/>
    <mergeCell ref="BW4:BW8"/>
    <mergeCell ref="BX4:BX8"/>
    <mergeCell ref="BY4:BY8"/>
    <mergeCell ref="CG5:CG8"/>
    <mergeCell ref="CH5:CH8"/>
    <mergeCell ref="CU5:CU8"/>
    <mergeCell ref="CV5:CV8"/>
    <mergeCell ref="CW5:CW8"/>
    <mergeCell ref="CX5:CX8"/>
    <mergeCell ref="CY5:CY8"/>
    <mergeCell ref="CZ5:CZ8"/>
    <mergeCell ref="CO5:CO8"/>
    <mergeCell ref="CP5:CP8"/>
    <mergeCell ref="CQ5:CQ8"/>
    <mergeCell ref="CR5:CR8"/>
    <mergeCell ref="CS5:CS8"/>
    <mergeCell ref="CT5:CT8"/>
  </mergeCells>
  <printOptions horizontalCentered="1"/>
  <pageMargins left="7.874015748031496E-2" right="7.874015748031496E-2" top="7.874015748031496E-2" bottom="7.874015748031496E-2" header="0.31496062992125984" footer="0.31496062992125984"/>
  <pageSetup paperSize="9" scale="50" fitToWidth="0" orientation="landscape" horizontalDpi="1200" r:id="rId1"/>
  <colBreaks count="3" manualBreakCount="3">
    <brk id="87" max="20" man="1"/>
    <brk id="102" max="20" man="1"/>
    <brk id="127" max="2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Y13"/>
  <sheetViews>
    <sheetView workbookViewId="0">
      <selection activeCell="BW3" sqref="BW3:CA3"/>
    </sheetView>
  </sheetViews>
  <sheetFormatPr defaultColWidth="9.140625" defaultRowHeight="15" x14ac:dyDescent="0.25"/>
  <cols>
    <col min="1" max="14" width="1.140625" style="2" customWidth="1"/>
    <col min="15" max="17" width="1.85546875" style="2" customWidth="1"/>
    <col min="18" max="18" width="1.5703125" style="2" customWidth="1"/>
    <col min="19" max="19" width="1.85546875" style="2" hidden="1" customWidth="1"/>
    <col min="20" max="20" width="0.140625" style="2" hidden="1" customWidth="1"/>
    <col min="21" max="21" width="1.85546875" style="2" customWidth="1"/>
    <col min="22" max="23" width="0.7109375" style="2" customWidth="1"/>
    <col min="24" max="24" width="0.85546875" style="2" customWidth="1"/>
    <col min="25" max="25" width="1.85546875" style="2" customWidth="1"/>
    <col min="26" max="26" width="0.140625" style="2" customWidth="1"/>
    <col min="27" max="29" width="1.85546875" style="2" customWidth="1"/>
    <col min="30" max="30" width="1.140625" style="2" customWidth="1"/>
    <col min="31" max="31" width="1.85546875" style="2" customWidth="1"/>
    <col min="32" max="32" width="1.5703125" style="2" customWidth="1"/>
    <col min="33" max="33" width="1.140625" style="2" hidden="1" customWidth="1"/>
    <col min="34" max="34" width="1.85546875" style="2" hidden="1" customWidth="1"/>
    <col min="35" max="36" width="0.42578125" style="2" customWidth="1"/>
    <col min="37" max="37" width="1.85546875" style="2" customWidth="1"/>
    <col min="38" max="38" width="0.42578125" style="2" customWidth="1"/>
    <col min="39" max="43" width="1.85546875" style="2" customWidth="1"/>
    <col min="44" max="44" width="0.140625" style="2" customWidth="1"/>
    <col min="45" max="45" width="1.85546875" style="2" hidden="1" customWidth="1"/>
    <col min="46" max="46" width="1.7109375" style="2" customWidth="1"/>
    <col min="47" max="48" width="1.85546875" style="2" hidden="1" customWidth="1"/>
    <col min="49" max="49" width="0.140625" style="2" customWidth="1"/>
    <col min="50" max="50" width="1.85546875" style="2" customWidth="1"/>
    <col min="51" max="73" width="1.140625" style="2" customWidth="1"/>
    <col min="74" max="74" width="1" style="2" customWidth="1"/>
    <col min="75" max="76" width="12.7109375" style="2" customWidth="1"/>
    <col min="77" max="77" width="11.5703125" style="2" customWidth="1"/>
    <col min="78" max="78" width="15.42578125" style="2" customWidth="1"/>
    <col min="79" max="79" width="16" style="2" customWidth="1"/>
    <col min="80" max="80" width="12.7109375" style="2" customWidth="1"/>
    <col min="81" max="81" width="13.85546875" style="2" customWidth="1"/>
    <col min="82" max="82" width="13.7109375" style="2" customWidth="1"/>
    <col min="83" max="83" width="8.7109375" style="2" customWidth="1"/>
    <col min="84" max="84" width="9.7109375" style="2" customWidth="1"/>
    <col min="85" max="118" width="8.5703125" style="2" hidden="1" customWidth="1"/>
    <col min="119" max="119" width="7.85546875" style="2" hidden="1" customWidth="1"/>
    <col min="120" max="120" width="12.7109375" style="2" customWidth="1"/>
    <col min="121" max="121" width="13.85546875" style="2" customWidth="1"/>
    <col min="122" max="122" width="13.7109375" style="2" customWidth="1"/>
    <col min="123" max="123" width="8.7109375" style="2" customWidth="1"/>
    <col min="124" max="124" width="9.7109375" style="2" customWidth="1"/>
    <col min="125" max="126" width="12.7109375" style="2" customWidth="1"/>
    <col min="127" max="127" width="13.7109375" style="2" customWidth="1"/>
    <col min="128" max="128" width="13.85546875" style="2" customWidth="1"/>
    <col min="129" max="129" width="9.7109375" style="2" customWidth="1"/>
    <col min="130" max="16384" width="9.140625" style="2"/>
  </cols>
  <sheetData>
    <row r="1" spans="1:129" ht="18.75" x14ac:dyDescent="0.3">
      <c r="A1" s="88" t="s">
        <v>95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</row>
    <row r="2" spans="1:129" ht="18.75" x14ac:dyDescent="0.3">
      <c r="A2" s="89" t="s">
        <v>141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</row>
    <row r="3" spans="1:129" ht="42" customHeight="1" x14ac:dyDescent="0.25">
      <c r="A3" s="106" t="s">
        <v>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8"/>
      <c r="O3" s="106" t="s">
        <v>1</v>
      </c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8"/>
      <c r="AY3" s="106" t="s">
        <v>2</v>
      </c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8"/>
      <c r="BW3" s="90" t="s">
        <v>45</v>
      </c>
      <c r="BX3" s="90"/>
      <c r="BY3" s="90"/>
      <c r="BZ3" s="90"/>
      <c r="CA3" s="90"/>
      <c r="CB3" s="182" t="s">
        <v>43</v>
      </c>
      <c r="CC3" s="182"/>
      <c r="CD3" s="182"/>
      <c r="CE3" s="182"/>
      <c r="CF3" s="182"/>
      <c r="CG3" s="182"/>
      <c r="CH3" s="182"/>
      <c r="CI3" s="182"/>
      <c r="CJ3" s="182"/>
      <c r="CK3" s="182"/>
      <c r="CL3" s="182"/>
      <c r="CM3" s="182"/>
      <c r="CN3" s="182"/>
      <c r="CO3" s="182"/>
      <c r="CP3" s="182"/>
      <c r="CQ3" s="182"/>
      <c r="CR3" s="182"/>
      <c r="CS3" s="182"/>
      <c r="CT3" s="182"/>
      <c r="CU3" s="182"/>
      <c r="CV3" s="182"/>
      <c r="CW3" s="182"/>
      <c r="CX3" s="182"/>
      <c r="CY3" s="182"/>
      <c r="CZ3" s="182"/>
      <c r="DA3" s="182"/>
      <c r="DB3" s="182"/>
      <c r="DC3" s="182"/>
      <c r="DD3" s="182"/>
      <c r="DE3" s="182"/>
      <c r="DF3" s="182"/>
      <c r="DG3" s="182"/>
      <c r="DH3" s="182"/>
      <c r="DI3" s="182"/>
      <c r="DJ3" s="182"/>
      <c r="DK3" s="182"/>
      <c r="DL3" s="182"/>
      <c r="DM3" s="182"/>
      <c r="DN3" s="182"/>
      <c r="DO3" s="182"/>
      <c r="DP3" s="182"/>
      <c r="DQ3" s="182"/>
      <c r="DR3" s="182"/>
      <c r="DS3" s="182"/>
      <c r="DT3" s="182"/>
      <c r="DU3" s="182"/>
      <c r="DV3" s="182"/>
      <c r="DW3" s="182"/>
      <c r="DX3" s="182"/>
      <c r="DY3" s="182"/>
    </row>
    <row r="4" spans="1:129" ht="31.5" customHeight="1" x14ac:dyDescent="0.25">
      <c r="A4" s="109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1"/>
      <c r="O4" s="109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1"/>
      <c r="AY4" s="109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1"/>
      <c r="BW4" s="106" t="s">
        <v>146</v>
      </c>
      <c r="BX4" s="107"/>
      <c r="BY4" s="108"/>
      <c r="BZ4" s="90" t="s">
        <v>147</v>
      </c>
      <c r="CA4" s="90" t="s">
        <v>151</v>
      </c>
      <c r="CB4" s="142" t="s">
        <v>150</v>
      </c>
      <c r="CC4" s="143"/>
      <c r="CD4" s="143"/>
      <c r="CE4" s="143"/>
      <c r="CF4" s="144"/>
      <c r="CG4" s="217" t="s">
        <v>32</v>
      </c>
      <c r="CH4" s="217"/>
      <c r="CI4" s="217"/>
      <c r="CJ4" s="217"/>
      <c r="CK4" s="217"/>
      <c r="CL4" s="218" t="s">
        <v>33</v>
      </c>
      <c r="CM4" s="218"/>
      <c r="CN4" s="218"/>
      <c r="CO4" s="218"/>
      <c r="CP4" s="218"/>
      <c r="CQ4" s="217" t="s">
        <v>34</v>
      </c>
      <c r="CR4" s="217"/>
      <c r="CS4" s="217"/>
      <c r="CT4" s="217"/>
      <c r="CU4" s="217"/>
      <c r="CV4" s="218" t="s">
        <v>35</v>
      </c>
      <c r="CW4" s="218"/>
      <c r="CX4" s="218"/>
      <c r="CY4" s="218"/>
      <c r="CZ4" s="218"/>
      <c r="DA4" s="217" t="s">
        <v>36</v>
      </c>
      <c r="DB4" s="217"/>
      <c r="DC4" s="217"/>
      <c r="DD4" s="217"/>
      <c r="DE4" s="217"/>
      <c r="DF4" s="218" t="s">
        <v>37</v>
      </c>
      <c r="DG4" s="218"/>
      <c r="DH4" s="218"/>
      <c r="DI4" s="218"/>
      <c r="DJ4" s="218"/>
      <c r="DK4" s="217" t="s">
        <v>38</v>
      </c>
      <c r="DL4" s="217"/>
      <c r="DM4" s="217"/>
      <c r="DN4" s="217"/>
      <c r="DO4" s="217"/>
      <c r="DP4" s="103" t="s">
        <v>152</v>
      </c>
      <c r="DQ4" s="104"/>
      <c r="DR4" s="104"/>
      <c r="DS4" s="104"/>
      <c r="DT4" s="105"/>
      <c r="DU4" s="142" t="s">
        <v>149</v>
      </c>
      <c r="DV4" s="143"/>
      <c r="DW4" s="143"/>
      <c r="DX4" s="143"/>
      <c r="DY4" s="144"/>
    </row>
    <row r="5" spans="1:129" ht="35.25" customHeight="1" x14ac:dyDescent="0.25">
      <c r="A5" s="109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1"/>
      <c r="O5" s="109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1"/>
      <c r="AY5" s="109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1"/>
      <c r="BW5" s="109"/>
      <c r="BX5" s="110"/>
      <c r="BY5" s="111"/>
      <c r="BZ5" s="90"/>
      <c r="CA5" s="90"/>
      <c r="CB5" s="86" t="s">
        <v>148</v>
      </c>
      <c r="CC5" s="86" t="s">
        <v>40</v>
      </c>
      <c r="CD5" s="219" t="s">
        <v>67</v>
      </c>
      <c r="CE5" s="86" t="s">
        <v>46</v>
      </c>
      <c r="CF5" s="86" t="s">
        <v>47</v>
      </c>
      <c r="CG5" s="90" t="s">
        <v>44</v>
      </c>
      <c r="CH5" s="90" t="s">
        <v>40</v>
      </c>
      <c r="CI5" s="90" t="s">
        <v>42</v>
      </c>
      <c r="CJ5" s="85" t="s">
        <v>46</v>
      </c>
      <c r="CK5" s="85" t="s">
        <v>47</v>
      </c>
      <c r="CL5" s="86" t="s">
        <v>44</v>
      </c>
      <c r="CM5" s="86" t="s">
        <v>40</v>
      </c>
      <c r="CN5" s="86" t="s">
        <v>42</v>
      </c>
      <c r="CO5" s="86" t="s">
        <v>46</v>
      </c>
      <c r="CP5" s="86" t="s">
        <v>47</v>
      </c>
      <c r="CQ5" s="90" t="s">
        <v>44</v>
      </c>
      <c r="CR5" s="90" t="s">
        <v>40</v>
      </c>
      <c r="CS5" s="90" t="s">
        <v>42</v>
      </c>
      <c r="CT5" s="85" t="s">
        <v>46</v>
      </c>
      <c r="CU5" s="85" t="s">
        <v>47</v>
      </c>
      <c r="CV5" s="86" t="s">
        <v>44</v>
      </c>
      <c r="CW5" s="86" t="s">
        <v>40</v>
      </c>
      <c r="CX5" s="86" t="s">
        <v>42</v>
      </c>
      <c r="CY5" s="86" t="s">
        <v>46</v>
      </c>
      <c r="CZ5" s="86" t="s">
        <v>47</v>
      </c>
      <c r="DA5" s="90" t="s">
        <v>44</v>
      </c>
      <c r="DB5" s="90" t="s">
        <v>40</v>
      </c>
      <c r="DC5" s="90" t="s">
        <v>42</v>
      </c>
      <c r="DD5" s="85" t="s">
        <v>46</v>
      </c>
      <c r="DE5" s="85" t="s">
        <v>47</v>
      </c>
      <c r="DF5" s="86" t="s">
        <v>44</v>
      </c>
      <c r="DG5" s="86" t="s">
        <v>40</v>
      </c>
      <c r="DH5" s="86" t="s">
        <v>42</v>
      </c>
      <c r="DI5" s="86" t="s">
        <v>46</v>
      </c>
      <c r="DJ5" s="86" t="s">
        <v>47</v>
      </c>
      <c r="DK5" s="90" t="s">
        <v>44</v>
      </c>
      <c r="DL5" s="90" t="s">
        <v>40</v>
      </c>
      <c r="DM5" s="90" t="s">
        <v>42</v>
      </c>
      <c r="DN5" s="85" t="s">
        <v>46</v>
      </c>
      <c r="DO5" s="85" t="s">
        <v>47</v>
      </c>
      <c r="DP5" s="85" t="s">
        <v>148</v>
      </c>
      <c r="DQ5" s="85" t="s">
        <v>40</v>
      </c>
      <c r="DR5" s="85" t="s">
        <v>67</v>
      </c>
      <c r="DS5" s="85" t="s">
        <v>46</v>
      </c>
      <c r="DT5" s="85" t="s">
        <v>47</v>
      </c>
      <c r="DU5" s="86" t="s">
        <v>148</v>
      </c>
      <c r="DV5" s="86" t="s">
        <v>40</v>
      </c>
      <c r="DW5" s="219" t="s">
        <v>67</v>
      </c>
      <c r="DX5" s="86" t="s">
        <v>46</v>
      </c>
      <c r="DY5" s="86" t="s">
        <v>47</v>
      </c>
    </row>
    <row r="6" spans="1:129" ht="36.75" customHeight="1" x14ac:dyDescent="0.25">
      <c r="A6" s="109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1"/>
      <c r="O6" s="112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4"/>
      <c r="AY6" s="112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4"/>
      <c r="BW6" s="112"/>
      <c r="BX6" s="113"/>
      <c r="BY6" s="114"/>
      <c r="BZ6" s="90"/>
      <c r="CA6" s="90"/>
      <c r="CB6" s="86"/>
      <c r="CC6" s="86"/>
      <c r="CD6" s="220"/>
      <c r="CE6" s="86"/>
      <c r="CF6" s="86"/>
      <c r="CG6" s="90"/>
      <c r="CH6" s="90"/>
      <c r="CI6" s="90"/>
      <c r="CJ6" s="85"/>
      <c r="CK6" s="85"/>
      <c r="CL6" s="86"/>
      <c r="CM6" s="86"/>
      <c r="CN6" s="86"/>
      <c r="CO6" s="86"/>
      <c r="CP6" s="86"/>
      <c r="CQ6" s="90"/>
      <c r="CR6" s="90"/>
      <c r="CS6" s="90"/>
      <c r="CT6" s="85"/>
      <c r="CU6" s="85"/>
      <c r="CV6" s="86"/>
      <c r="CW6" s="86"/>
      <c r="CX6" s="86"/>
      <c r="CY6" s="86"/>
      <c r="CZ6" s="86"/>
      <c r="DA6" s="90"/>
      <c r="DB6" s="90"/>
      <c r="DC6" s="90"/>
      <c r="DD6" s="85"/>
      <c r="DE6" s="85"/>
      <c r="DF6" s="86"/>
      <c r="DG6" s="86"/>
      <c r="DH6" s="86"/>
      <c r="DI6" s="86"/>
      <c r="DJ6" s="86"/>
      <c r="DK6" s="90"/>
      <c r="DL6" s="90"/>
      <c r="DM6" s="90"/>
      <c r="DN6" s="85"/>
      <c r="DO6" s="85"/>
      <c r="DP6" s="85"/>
      <c r="DQ6" s="85"/>
      <c r="DR6" s="85"/>
      <c r="DS6" s="85"/>
      <c r="DT6" s="85"/>
      <c r="DU6" s="86"/>
      <c r="DV6" s="86"/>
      <c r="DW6" s="220"/>
      <c r="DX6" s="86"/>
      <c r="DY6" s="86"/>
    </row>
    <row r="7" spans="1:129" ht="24" customHeight="1" x14ac:dyDescent="0.25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1"/>
      <c r="O7" s="95" t="s">
        <v>3</v>
      </c>
      <c r="P7" s="96"/>
      <c r="Q7" s="96"/>
      <c r="R7" s="96"/>
      <c r="S7" s="96"/>
      <c r="T7" s="96"/>
      <c r="U7" s="96"/>
      <c r="V7" s="96"/>
      <c r="W7" s="96"/>
      <c r="X7" s="96"/>
      <c r="Y7" s="96"/>
      <c r="Z7" s="97"/>
      <c r="AA7" s="95" t="s">
        <v>4</v>
      </c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7"/>
      <c r="AM7" s="95" t="s">
        <v>5</v>
      </c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7"/>
      <c r="AY7" s="95" t="s">
        <v>6</v>
      </c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7"/>
      <c r="BK7" s="95" t="s">
        <v>7</v>
      </c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7"/>
      <c r="BW7" s="193" t="s">
        <v>65</v>
      </c>
      <c r="BX7" s="193" t="s">
        <v>66</v>
      </c>
      <c r="BY7" s="193" t="s">
        <v>54</v>
      </c>
      <c r="BZ7" s="90"/>
      <c r="CA7" s="90"/>
      <c r="CB7" s="86"/>
      <c r="CC7" s="86"/>
      <c r="CD7" s="220"/>
      <c r="CE7" s="86"/>
      <c r="CF7" s="86"/>
      <c r="CG7" s="90"/>
      <c r="CH7" s="90"/>
      <c r="CI7" s="90"/>
      <c r="CJ7" s="85"/>
      <c r="CK7" s="85"/>
      <c r="CL7" s="86"/>
      <c r="CM7" s="86"/>
      <c r="CN7" s="86"/>
      <c r="CO7" s="86"/>
      <c r="CP7" s="86"/>
      <c r="CQ7" s="90"/>
      <c r="CR7" s="90"/>
      <c r="CS7" s="90"/>
      <c r="CT7" s="85"/>
      <c r="CU7" s="85"/>
      <c r="CV7" s="86"/>
      <c r="CW7" s="86"/>
      <c r="CX7" s="86"/>
      <c r="CY7" s="86"/>
      <c r="CZ7" s="86"/>
      <c r="DA7" s="90"/>
      <c r="DB7" s="90"/>
      <c r="DC7" s="90"/>
      <c r="DD7" s="85"/>
      <c r="DE7" s="85"/>
      <c r="DF7" s="86"/>
      <c r="DG7" s="86"/>
      <c r="DH7" s="86"/>
      <c r="DI7" s="86"/>
      <c r="DJ7" s="86"/>
      <c r="DK7" s="90"/>
      <c r="DL7" s="90"/>
      <c r="DM7" s="90"/>
      <c r="DN7" s="85"/>
      <c r="DO7" s="85"/>
      <c r="DP7" s="85"/>
      <c r="DQ7" s="85"/>
      <c r="DR7" s="85"/>
      <c r="DS7" s="85"/>
      <c r="DT7" s="85"/>
      <c r="DU7" s="86"/>
      <c r="DV7" s="86"/>
      <c r="DW7" s="220"/>
      <c r="DX7" s="86"/>
      <c r="DY7" s="86"/>
    </row>
    <row r="8" spans="1:129" ht="77.25" customHeight="1" x14ac:dyDescent="0.25">
      <c r="A8" s="112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4"/>
      <c r="O8" s="98" t="s">
        <v>12</v>
      </c>
      <c r="P8" s="99"/>
      <c r="Q8" s="99"/>
      <c r="R8" s="99"/>
      <c r="S8" s="99"/>
      <c r="T8" s="99"/>
      <c r="U8" s="99"/>
      <c r="V8" s="99"/>
      <c r="W8" s="99"/>
      <c r="X8" s="99"/>
      <c r="Y8" s="99"/>
      <c r="Z8" s="100"/>
      <c r="AA8" s="98" t="s">
        <v>12</v>
      </c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100"/>
      <c r="AM8" s="98" t="s">
        <v>12</v>
      </c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100"/>
      <c r="AY8" s="98" t="s">
        <v>12</v>
      </c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100"/>
      <c r="BK8" s="98" t="s">
        <v>12</v>
      </c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100"/>
      <c r="BW8" s="194"/>
      <c r="BX8" s="194"/>
      <c r="BY8" s="194"/>
      <c r="BZ8" s="90"/>
      <c r="CA8" s="90"/>
      <c r="CB8" s="86"/>
      <c r="CC8" s="86"/>
      <c r="CD8" s="221"/>
      <c r="CE8" s="86"/>
      <c r="CF8" s="86"/>
      <c r="CG8" s="90"/>
      <c r="CH8" s="90"/>
      <c r="CI8" s="90"/>
      <c r="CJ8" s="85"/>
      <c r="CK8" s="85"/>
      <c r="CL8" s="86"/>
      <c r="CM8" s="86"/>
      <c r="CN8" s="86"/>
      <c r="CO8" s="86"/>
      <c r="CP8" s="86"/>
      <c r="CQ8" s="90"/>
      <c r="CR8" s="90"/>
      <c r="CS8" s="90"/>
      <c r="CT8" s="85"/>
      <c r="CU8" s="85"/>
      <c r="CV8" s="86"/>
      <c r="CW8" s="86"/>
      <c r="CX8" s="86"/>
      <c r="CY8" s="86"/>
      <c r="CZ8" s="86"/>
      <c r="DA8" s="90"/>
      <c r="DB8" s="90"/>
      <c r="DC8" s="90"/>
      <c r="DD8" s="85"/>
      <c r="DE8" s="85"/>
      <c r="DF8" s="86"/>
      <c r="DG8" s="86"/>
      <c r="DH8" s="86"/>
      <c r="DI8" s="86"/>
      <c r="DJ8" s="86"/>
      <c r="DK8" s="90"/>
      <c r="DL8" s="90"/>
      <c r="DM8" s="90"/>
      <c r="DN8" s="85"/>
      <c r="DO8" s="85"/>
      <c r="DP8" s="85"/>
      <c r="DQ8" s="85"/>
      <c r="DR8" s="85"/>
      <c r="DS8" s="85"/>
      <c r="DT8" s="85"/>
      <c r="DU8" s="86"/>
      <c r="DV8" s="86"/>
      <c r="DW8" s="221"/>
      <c r="DX8" s="86"/>
      <c r="DY8" s="86"/>
    </row>
    <row r="9" spans="1:129" x14ac:dyDescent="0.25">
      <c r="A9" s="152">
        <v>1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4"/>
      <c r="O9" s="152">
        <v>2</v>
      </c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4"/>
      <c r="AA9" s="152">
        <v>3</v>
      </c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4"/>
      <c r="AM9" s="152">
        <v>4</v>
      </c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4"/>
      <c r="AY9" s="152">
        <v>5</v>
      </c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4"/>
      <c r="BK9" s="152">
        <v>6</v>
      </c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4"/>
      <c r="BW9" s="66">
        <v>7</v>
      </c>
      <c r="BX9" s="66">
        <v>8</v>
      </c>
      <c r="BY9" s="66">
        <v>9</v>
      </c>
      <c r="BZ9" s="66">
        <v>10</v>
      </c>
      <c r="CA9" s="66">
        <v>11</v>
      </c>
      <c r="CB9" s="3">
        <v>12</v>
      </c>
      <c r="CC9" s="3">
        <v>13</v>
      </c>
      <c r="CD9" s="3">
        <v>14</v>
      </c>
      <c r="CE9" s="3">
        <v>15</v>
      </c>
      <c r="CF9" s="3">
        <v>16</v>
      </c>
      <c r="CG9" s="68">
        <v>14</v>
      </c>
      <c r="CH9" s="68">
        <v>15</v>
      </c>
      <c r="CI9" s="68">
        <v>16</v>
      </c>
      <c r="CJ9" s="67">
        <v>17</v>
      </c>
      <c r="CK9" s="67">
        <v>18</v>
      </c>
      <c r="CL9" s="3">
        <v>19</v>
      </c>
      <c r="CM9" s="3">
        <v>20</v>
      </c>
      <c r="CN9" s="3">
        <v>21</v>
      </c>
      <c r="CO9" s="3">
        <v>22</v>
      </c>
      <c r="CP9" s="3">
        <v>23</v>
      </c>
      <c r="CQ9" s="68">
        <v>24</v>
      </c>
      <c r="CR9" s="68">
        <v>25</v>
      </c>
      <c r="CS9" s="68">
        <v>26</v>
      </c>
      <c r="CT9" s="67">
        <v>27</v>
      </c>
      <c r="CU9" s="67">
        <v>28</v>
      </c>
      <c r="CV9" s="3">
        <v>29</v>
      </c>
      <c r="CW9" s="3">
        <v>30</v>
      </c>
      <c r="CX9" s="3">
        <v>31</v>
      </c>
      <c r="CY9" s="3">
        <v>32</v>
      </c>
      <c r="CZ9" s="3">
        <v>33</v>
      </c>
      <c r="DA9" s="68">
        <v>34</v>
      </c>
      <c r="DB9" s="68">
        <v>35</v>
      </c>
      <c r="DC9" s="68">
        <v>36</v>
      </c>
      <c r="DD9" s="67">
        <v>37</v>
      </c>
      <c r="DE9" s="67">
        <v>38</v>
      </c>
      <c r="DF9" s="3">
        <v>39</v>
      </c>
      <c r="DG9" s="3">
        <v>40</v>
      </c>
      <c r="DH9" s="3">
        <v>41</v>
      </c>
      <c r="DI9" s="3">
        <v>42</v>
      </c>
      <c r="DJ9" s="3">
        <v>43</v>
      </c>
      <c r="DK9" s="68">
        <v>44</v>
      </c>
      <c r="DL9" s="68">
        <v>45</v>
      </c>
      <c r="DM9" s="68">
        <v>46</v>
      </c>
      <c r="DN9" s="67">
        <v>47</v>
      </c>
      <c r="DO9" s="67">
        <v>48</v>
      </c>
      <c r="DP9" s="67">
        <v>17</v>
      </c>
      <c r="DQ9" s="67">
        <v>18</v>
      </c>
      <c r="DR9" s="67">
        <v>19</v>
      </c>
      <c r="DS9" s="67">
        <v>20</v>
      </c>
      <c r="DT9" s="67">
        <v>21</v>
      </c>
      <c r="DU9" s="3">
        <v>22</v>
      </c>
      <c r="DV9" s="3">
        <v>23</v>
      </c>
      <c r="DW9" s="3">
        <v>24</v>
      </c>
      <c r="DX9" s="3">
        <v>25</v>
      </c>
      <c r="DY9" s="3">
        <v>26</v>
      </c>
    </row>
    <row r="10" spans="1:129" ht="75.599999999999994" customHeight="1" x14ac:dyDescent="0.25">
      <c r="A10" s="222" t="s">
        <v>142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4"/>
      <c r="O10" s="149" t="s">
        <v>8</v>
      </c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1"/>
      <c r="AA10" s="149" t="s">
        <v>8</v>
      </c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1"/>
      <c r="AM10" s="149" t="s">
        <v>8</v>
      </c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1"/>
      <c r="AY10" s="149" t="s">
        <v>143</v>
      </c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1"/>
      <c r="BK10" s="118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20"/>
      <c r="BW10" s="69">
        <v>1</v>
      </c>
      <c r="BX10" s="69">
        <v>1</v>
      </c>
      <c r="BY10" s="69">
        <v>1</v>
      </c>
      <c r="BZ10" s="69">
        <v>1</v>
      </c>
      <c r="CA10" s="69">
        <v>1</v>
      </c>
      <c r="CB10" s="74">
        <v>1</v>
      </c>
      <c r="CC10" s="74">
        <v>1</v>
      </c>
      <c r="CD10" s="74">
        <v>1</v>
      </c>
      <c r="CE10" s="75">
        <v>1</v>
      </c>
      <c r="CF10" s="75">
        <f>1*CB10*CC10*CD10*CE10</f>
        <v>1</v>
      </c>
      <c r="CG10" s="71"/>
      <c r="CH10" s="71"/>
      <c r="CI10" s="71"/>
      <c r="CJ10" s="70"/>
      <c r="CK10" s="70">
        <f>1*CG10*CH10*CI10*CJ10</f>
        <v>0</v>
      </c>
      <c r="CL10" s="72"/>
      <c r="CM10" s="72"/>
      <c r="CN10" s="72"/>
      <c r="CO10" s="73"/>
      <c r="CP10" s="73">
        <f>1*CL10*CM10*CN10*CO10</f>
        <v>0</v>
      </c>
      <c r="CQ10" s="71"/>
      <c r="CR10" s="71"/>
      <c r="CS10" s="71"/>
      <c r="CT10" s="70"/>
      <c r="CU10" s="70">
        <f>1*CQ10*CR10*CS10*CT10</f>
        <v>0</v>
      </c>
      <c r="CV10" s="72"/>
      <c r="CW10" s="72"/>
      <c r="CX10" s="72"/>
      <c r="CY10" s="73"/>
      <c r="CZ10" s="73">
        <f>1*CV10*CW10*CX10*CY10</f>
        <v>0</v>
      </c>
      <c r="DA10" s="71"/>
      <c r="DB10" s="71"/>
      <c r="DC10" s="71"/>
      <c r="DD10" s="70"/>
      <c r="DE10" s="70">
        <f>1*DA10*DB10*DC10*DD10</f>
        <v>0</v>
      </c>
      <c r="DF10" s="72"/>
      <c r="DG10" s="72"/>
      <c r="DH10" s="72"/>
      <c r="DI10" s="73"/>
      <c r="DJ10" s="73">
        <f>1*DF10*DG10*DH10*DI10</f>
        <v>0</v>
      </c>
      <c r="DK10" s="71"/>
      <c r="DL10" s="71"/>
      <c r="DM10" s="71"/>
      <c r="DN10" s="70"/>
      <c r="DO10" s="70">
        <f>1*DK10*DL10*DM10*DN10</f>
        <v>0</v>
      </c>
      <c r="DP10" s="69">
        <v>1</v>
      </c>
      <c r="DQ10" s="69">
        <v>1</v>
      </c>
      <c r="DR10" s="69">
        <v>1</v>
      </c>
      <c r="DS10" s="79">
        <v>1</v>
      </c>
      <c r="DT10" s="79">
        <f>1*DP10*DQ10*DR10*DS10</f>
        <v>1</v>
      </c>
      <c r="DU10" s="74">
        <v>1</v>
      </c>
      <c r="DV10" s="74">
        <v>1</v>
      </c>
      <c r="DW10" s="76">
        <v>1</v>
      </c>
      <c r="DX10" s="76">
        <v>1</v>
      </c>
      <c r="DY10" s="76">
        <v>1</v>
      </c>
    </row>
    <row r="11" spans="1:129" ht="81" customHeight="1" x14ac:dyDescent="0.25">
      <c r="A11" s="222" t="s">
        <v>142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4"/>
      <c r="O11" s="149" t="s">
        <v>8</v>
      </c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1"/>
      <c r="AA11" s="149" t="s">
        <v>8</v>
      </c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1"/>
      <c r="AM11" s="149" t="s">
        <v>8</v>
      </c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1"/>
      <c r="AY11" s="149" t="s">
        <v>144</v>
      </c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1"/>
      <c r="BK11" s="118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20"/>
      <c r="BW11" s="69">
        <v>1</v>
      </c>
      <c r="BX11" s="69">
        <v>1</v>
      </c>
      <c r="BY11" s="69">
        <v>1</v>
      </c>
      <c r="BZ11" s="69">
        <v>1</v>
      </c>
      <c r="CA11" s="69">
        <v>1</v>
      </c>
      <c r="CB11" s="74">
        <v>1</v>
      </c>
      <c r="CC11" s="74">
        <v>1</v>
      </c>
      <c r="CD11" s="74">
        <v>1</v>
      </c>
      <c r="CE11" s="75">
        <v>1</v>
      </c>
      <c r="CF11" s="75">
        <f>1*CB11*CC11*CD11*CE11</f>
        <v>1</v>
      </c>
      <c r="CG11" s="71"/>
      <c r="CH11" s="71"/>
      <c r="CI11" s="71"/>
      <c r="CJ11" s="70"/>
      <c r="CK11" s="70">
        <f>1*CG11*CH11*CI11*CJ11</f>
        <v>0</v>
      </c>
      <c r="CL11" s="72"/>
      <c r="CM11" s="72"/>
      <c r="CN11" s="72"/>
      <c r="CO11" s="73"/>
      <c r="CP11" s="73">
        <f>1*CL11*CM11*CN11*CO11</f>
        <v>0</v>
      </c>
      <c r="CQ11" s="71"/>
      <c r="CR11" s="71"/>
      <c r="CS11" s="71"/>
      <c r="CT11" s="70"/>
      <c r="CU11" s="70">
        <f>1*CQ11*CR11*CS11*CT11</f>
        <v>0</v>
      </c>
      <c r="CV11" s="72"/>
      <c r="CW11" s="72"/>
      <c r="CX11" s="72"/>
      <c r="CY11" s="73"/>
      <c r="CZ11" s="73">
        <f>1*CV11*CW11*CX11*CY11</f>
        <v>0</v>
      </c>
      <c r="DA11" s="71"/>
      <c r="DB11" s="71"/>
      <c r="DC11" s="71"/>
      <c r="DD11" s="70"/>
      <c r="DE11" s="70">
        <f>1*DA11*DB11*DC11*DD11</f>
        <v>0</v>
      </c>
      <c r="DF11" s="72"/>
      <c r="DG11" s="72"/>
      <c r="DH11" s="72"/>
      <c r="DI11" s="73"/>
      <c r="DJ11" s="73">
        <f>1*DF11*DG11*DH11*DI11</f>
        <v>0</v>
      </c>
      <c r="DK11" s="71"/>
      <c r="DL11" s="71"/>
      <c r="DM11" s="71"/>
      <c r="DN11" s="70"/>
      <c r="DO11" s="70">
        <f>1*DK11*DL11*DM11*DN11</f>
        <v>0</v>
      </c>
      <c r="DP11" s="69">
        <v>1</v>
      </c>
      <c r="DQ11" s="69">
        <v>1</v>
      </c>
      <c r="DR11" s="69">
        <v>1</v>
      </c>
      <c r="DS11" s="79">
        <v>1</v>
      </c>
      <c r="DT11" s="79">
        <f>1*DP11*DQ11*DR11*DS11</f>
        <v>1</v>
      </c>
      <c r="DU11" s="74">
        <v>1</v>
      </c>
      <c r="DV11" s="74">
        <v>1</v>
      </c>
      <c r="DW11" s="76">
        <v>1</v>
      </c>
      <c r="DX11" s="76">
        <v>1</v>
      </c>
      <c r="DY11" s="76">
        <v>1</v>
      </c>
    </row>
    <row r="12" spans="1:129" ht="76.900000000000006" customHeight="1" x14ac:dyDescent="0.25">
      <c r="A12" s="222" t="s">
        <v>142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4"/>
      <c r="O12" s="149" t="s">
        <v>8</v>
      </c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1"/>
      <c r="AA12" s="149" t="s">
        <v>8</v>
      </c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1"/>
      <c r="AM12" s="149" t="s">
        <v>8</v>
      </c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1"/>
      <c r="AY12" s="149" t="s">
        <v>145</v>
      </c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1"/>
      <c r="BK12" s="118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20"/>
      <c r="BW12" s="69">
        <v>1</v>
      </c>
      <c r="BX12" s="69">
        <v>1</v>
      </c>
      <c r="BY12" s="69">
        <v>1</v>
      </c>
      <c r="BZ12" s="69">
        <v>1</v>
      </c>
      <c r="CA12" s="69">
        <v>1</v>
      </c>
      <c r="CB12" s="74">
        <v>1</v>
      </c>
      <c r="CC12" s="74">
        <v>1</v>
      </c>
      <c r="CD12" s="74">
        <v>1</v>
      </c>
      <c r="CE12" s="75">
        <v>1</v>
      </c>
      <c r="CF12" s="75">
        <f>1*CB12*CC12*CD12*CE12</f>
        <v>1</v>
      </c>
      <c r="CG12" s="71"/>
      <c r="CH12" s="71"/>
      <c r="CI12" s="71"/>
      <c r="CJ12" s="70"/>
      <c r="CK12" s="70">
        <f>1*CG12*CH12*CI12*CJ12</f>
        <v>0</v>
      </c>
      <c r="CL12" s="72"/>
      <c r="CM12" s="72"/>
      <c r="CN12" s="72"/>
      <c r="CO12" s="73"/>
      <c r="CP12" s="73">
        <f>1*CL12*CM12*CN12*CO12</f>
        <v>0</v>
      </c>
      <c r="CQ12" s="71"/>
      <c r="CR12" s="71"/>
      <c r="CS12" s="71"/>
      <c r="CT12" s="70"/>
      <c r="CU12" s="70">
        <f>1*CQ12*CR12*CS12*CT12</f>
        <v>0</v>
      </c>
      <c r="CV12" s="72"/>
      <c r="CW12" s="72"/>
      <c r="CX12" s="72"/>
      <c r="CY12" s="73"/>
      <c r="CZ12" s="73">
        <f>1*CV12*CW12*CX12*CY12</f>
        <v>0</v>
      </c>
      <c r="DA12" s="71"/>
      <c r="DB12" s="71"/>
      <c r="DC12" s="71"/>
      <c r="DD12" s="70"/>
      <c r="DE12" s="70">
        <f>1*DA12*DB12*DC12*DD12</f>
        <v>0</v>
      </c>
      <c r="DF12" s="72"/>
      <c r="DG12" s="72"/>
      <c r="DH12" s="72"/>
      <c r="DI12" s="73"/>
      <c r="DJ12" s="73">
        <f>1*DF12*DG12*DH12*DI12</f>
        <v>0</v>
      </c>
      <c r="DK12" s="71"/>
      <c r="DL12" s="71"/>
      <c r="DM12" s="71"/>
      <c r="DN12" s="70"/>
      <c r="DO12" s="70">
        <f>1*DK12*DL12*DM12*DN12</f>
        <v>0</v>
      </c>
      <c r="DP12" s="69">
        <v>1</v>
      </c>
      <c r="DQ12" s="69">
        <v>1</v>
      </c>
      <c r="DR12" s="69">
        <v>1</v>
      </c>
      <c r="DS12" s="79">
        <v>1</v>
      </c>
      <c r="DT12" s="79">
        <f>1*DP12*DQ12*DR12*DS12</f>
        <v>1</v>
      </c>
      <c r="DU12" s="74">
        <v>1</v>
      </c>
      <c r="DV12" s="77">
        <v>1</v>
      </c>
      <c r="DW12" s="76">
        <v>1</v>
      </c>
      <c r="DX12" s="76">
        <v>1</v>
      </c>
      <c r="DY12" s="76">
        <v>1</v>
      </c>
    </row>
    <row r="13" spans="1:129" x14ac:dyDescent="0.25">
      <c r="A13" s="2" t="s">
        <v>97</v>
      </c>
    </row>
  </sheetData>
  <mergeCells count="107">
    <mergeCell ref="A11:N11"/>
    <mergeCell ref="O11:Z11"/>
    <mergeCell ref="AA11:AL11"/>
    <mergeCell ref="AM11:AX11"/>
    <mergeCell ref="AY11:BJ11"/>
    <mergeCell ref="BK11:BV11"/>
    <mergeCell ref="A12:N12"/>
    <mergeCell ref="O12:Z12"/>
    <mergeCell ref="AA12:AL12"/>
    <mergeCell ref="AM12:AX12"/>
    <mergeCell ref="AY12:BJ12"/>
    <mergeCell ref="BK12:BV12"/>
    <mergeCell ref="A9:N9"/>
    <mergeCell ref="O9:Z9"/>
    <mergeCell ref="AA9:AL9"/>
    <mergeCell ref="AM9:AX9"/>
    <mergeCell ref="AY9:BJ9"/>
    <mergeCell ref="BK9:BV9"/>
    <mergeCell ref="A10:N10"/>
    <mergeCell ref="O10:Z10"/>
    <mergeCell ref="AA10:AL10"/>
    <mergeCell ref="AM10:AX10"/>
    <mergeCell ref="AY10:BJ10"/>
    <mergeCell ref="BK10:BV10"/>
    <mergeCell ref="DV5:DV8"/>
    <mergeCell ref="DW5:DW8"/>
    <mergeCell ref="DX5:DX8"/>
    <mergeCell ref="DY5:DY8"/>
    <mergeCell ref="O7:Z7"/>
    <mergeCell ref="AA7:AL7"/>
    <mergeCell ref="AM7:AX7"/>
    <mergeCell ref="AY7:BJ7"/>
    <mergeCell ref="BK7:BV7"/>
    <mergeCell ref="BW7:BW8"/>
    <mergeCell ref="BX7:BX8"/>
    <mergeCell ref="BY7:BY8"/>
    <mergeCell ref="BK8:BV8"/>
    <mergeCell ref="DM5:DM8"/>
    <mergeCell ref="DN5:DN8"/>
    <mergeCell ref="DO5:DO8"/>
    <mergeCell ref="DP5:DP8"/>
    <mergeCell ref="DQ5:DQ8"/>
    <mergeCell ref="DR5:DR8"/>
    <mergeCell ref="DS5:DS8"/>
    <mergeCell ref="DT5:DT8"/>
    <mergeCell ref="DU5:DU8"/>
    <mergeCell ref="DD5:DD8"/>
    <mergeCell ref="DE5:DE8"/>
    <mergeCell ref="DF5:DF8"/>
    <mergeCell ref="DG5:DG8"/>
    <mergeCell ref="DH5:DH8"/>
    <mergeCell ref="DI5:DI8"/>
    <mergeCell ref="DJ5:DJ8"/>
    <mergeCell ref="DK5:DK8"/>
    <mergeCell ref="DL5:DL8"/>
    <mergeCell ref="CU5:CU8"/>
    <mergeCell ref="CV5:CV8"/>
    <mergeCell ref="CW5:CW8"/>
    <mergeCell ref="CX5:CX8"/>
    <mergeCell ref="CY5:CY8"/>
    <mergeCell ref="CZ5:CZ8"/>
    <mergeCell ref="DA5:DA8"/>
    <mergeCell ref="DB5:DB8"/>
    <mergeCell ref="DC5:DC8"/>
    <mergeCell ref="CL5:CL8"/>
    <mergeCell ref="CM5:CM8"/>
    <mergeCell ref="CN5:CN8"/>
    <mergeCell ref="CO5:CO8"/>
    <mergeCell ref="CP5:CP8"/>
    <mergeCell ref="CQ5:CQ8"/>
    <mergeCell ref="CR5:CR8"/>
    <mergeCell ref="CS5:CS8"/>
    <mergeCell ref="CT5:CT8"/>
    <mergeCell ref="CB3:DY3"/>
    <mergeCell ref="BW4:BY6"/>
    <mergeCell ref="BZ4:BZ8"/>
    <mergeCell ref="CA4:CA8"/>
    <mergeCell ref="CB4:CF4"/>
    <mergeCell ref="CG4:CK4"/>
    <mergeCell ref="CL4:CP4"/>
    <mergeCell ref="CQ4:CU4"/>
    <mergeCell ref="CV4:CZ4"/>
    <mergeCell ref="DA4:DE4"/>
    <mergeCell ref="DF4:DJ4"/>
    <mergeCell ref="DK4:DO4"/>
    <mergeCell ref="DP4:DT4"/>
    <mergeCell ref="DU4:DY4"/>
    <mergeCell ref="CB5:CB8"/>
    <mergeCell ref="CC5:CC8"/>
    <mergeCell ref="CD5:CD8"/>
    <mergeCell ref="CE5:CE8"/>
    <mergeCell ref="CF5:CF8"/>
    <mergeCell ref="CG5:CG8"/>
    <mergeCell ref="CH5:CH8"/>
    <mergeCell ref="CI5:CI8"/>
    <mergeCell ref="CJ5:CJ8"/>
    <mergeCell ref="CK5:CK8"/>
    <mergeCell ref="A1:CA1"/>
    <mergeCell ref="A2:CA2"/>
    <mergeCell ref="A3:N8"/>
    <mergeCell ref="O3:AX6"/>
    <mergeCell ref="AY3:BV6"/>
    <mergeCell ref="BW3:CA3"/>
    <mergeCell ref="O8:Z8"/>
    <mergeCell ref="AA8:AL8"/>
    <mergeCell ref="AM8:AX8"/>
    <mergeCell ref="AY8:BJ8"/>
  </mergeCells>
  <pageMargins left="0.70866141732283472" right="0" top="0.35433070866141736" bottom="0.15748031496062992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34.787.0</vt:lpstr>
      <vt:lpstr>35.791.0</vt:lpstr>
      <vt:lpstr>36.794.0</vt:lpstr>
      <vt:lpstr>50.Д45.0</vt:lpstr>
      <vt:lpstr>50.785.0 изменения не вносятся</vt:lpstr>
      <vt:lpstr>42.Д49.0</vt:lpstr>
      <vt:lpstr>50.785.0 (ГПД)</vt:lpstr>
      <vt:lpstr>10.028.0</vt:lpstr>
      <vt:lpstr>'34.787.0'!Заголовки_для_печати</vt:lpstr>
      <vt:lpstr>'35.791.0'!Заголовки_для_печати</vt:lpstr>
      <vt:lpstr>'36.794.0'!Заголовки_для_печати</vt:lpstr>
      <vt:lpstr>'42.Д49.0'!Заголовки_для_печати</vt:lpstr>
      <vt:lpstr>'50.785.0 (ГПД)'!Заголовки_для_печати</vt:lpstr>
      <vt:lpstr>'50.785.0 изменения не вносятся'!Заголовки_для_печати</vt:lpstr>
      <vt:lpstr>'50.Д45.0'!Заголовки_для_печати</vt:lpstr>
      <vt:lpstr>'35.791.0'!Область_печати</vt:lpstr>
      <vt:lpstr>'36.794.0'!Область_печати</vt:lpstr>
      <vt:lpstr>'42.Д49.0'!Область_печати</vt:lpstr>
      <vt:lpstr>'50.785.0 (ГПД)'!Область_печати</vt:lpstr>
      <vt:lpstr>'50.785.0 изменения не вносятся'!Область_печати</vt:lpstr>
      <vt:lpstr>'50.Д45.0'!Область_печати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Belousova</cp:lastModifiedBy>
  <cp:lastPrinted>2026-01-08T08:46:59Z</cp:lastPrinted>
  <dcterms:created xsi:type="dcterms:W3CDTF">2016-12-15T03:27:01Z</dcterms:created>
  <dcterms:modified xsi:type="dcterms:W3CDTF">2026-01-09T07:11:34Z</dcterms:modified>
</cp:coreProperties>
</file>